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<sst xmlns="http://schemas.openxmlformats.org/spreadsheetml/2006/main" count="157" uniqueCount="64">
  <si>
    <t>SCHEDE BIANCHE</t>
  </si>
  <si>
    <t>SCHEDE CONTESTATE O NON ATTRIBUITE</t>
  </si>
  <si>
    <t>SCHEDE NULLE</t>
  </si>
  <si>
    <t>Totale Voti validi</t>
  </si>
  <si>
    <t>Totale voti</t>
  </si>
  <si>
    <t>Percentuali</t>
  </si>
  <si>
    <t>Partito / Canditato</t>
  </si>
  <si>
    <t>COMUNE DI SCANDICCI</t>
  </si>
  <si>
    <t>Risultati per sezione</t>
  </si>
  <si>
    <t>Sezione 01</t>
  </si>
  <si>
    <t>Sezione 02</t>
  </si>
  <si>
    <t>Sezione 03</t>
  </si>
  <si>
    <t>Sezione 04</t>
  </si>
  <si>
    <t>Sezione 05</t>
  </si>
  <si>
    <t>Sezione 06</t>
  </si>
  <si>
    <t>Sezione 07</t>
  </si>
  <si>
    <t>Sezione 08</t>
  </si>
  <si>
    <t>Sezione 09</t>
  </si>
  <si>
    <t>Sezione 10</t>
  </si>
  <si>
    <t>Sezione 11</t>
  </si>
  <si>
    <t>Sezione 12</t>
  </si>
  <si>
    <t>Sezione 13</t>
  </si>
  <si>
    <t>Sezione 14</t>
  </si>
  <si>
    <t>Sezione 15</t>
  </si>
  <si>
    <t>Sezione 16</t>
  </si>
  <si>
    <t>Sezione 17</t>
  </si>
  <si>
    <t>Sezione 18</t>
  </si>
  <si>
    <t>Sezione 19</t>
  </si>
  <si>
    <t>Sezione 20</t>
  </si>
  <si>
    <t>Sezione 21</t>
  </si>
  <si>
    <t>Sezione 22</t>
  </si>
  <si>
    <t>Sezione 23</t>
  </si>
  <si>
    <t>Sezione 24</t>
  </si>
  <si>
    <t>Sezione 25</t>
  </si>
  <si>
    <t>Sezione 26</t>
  </si>
  <si>
    <t>Sezione 27</t>
  </si>
  <si>
    <t>Sezione 28</t>
  </si>
  <si>
    <t>Sezione 29</t>
  </si>
  <si>
    <t>Sezione 30</t>
  </si>
  <si>
    <t>Sezione 31</t>
  </si>
  <si>
    <t>Sezione 32</t>
  </si>
  <si>
    <t>Sezione 33</t>
  </si>
  <si>
    <t>Sezione 34</t>
  </si>
  <si>
    <t>Sezione 35</t>
  </si>
  <si>
    <t>Sezione 36</t>
  </si>
  <si>
    <t>Sezione 37</t>
  </si>
  <si>
    <t>Sezione 38</t>
  </si>
  <si>
    <t>Sezione 39</t>
  </si>
  <si>
    <t>Sezione 40</t>
  </si>
  <si>
    <t>Sezione 41</t>
  </si>
  <si>
    <t>Sezione 42</t>
  </si>
  <si>
    <t>Sezione 43</t>
  </si>
  <si>
    <t>Sezione 44</t>
  </si>
  <si>
    <t>Sezione 45</t>
  </si>
  <si>
    <t>Sezione 46</t>
  </si>
  <si>
    <t>Sezione 47</t>
  </si>
  <si>
    <t>Voti</t>
  </si>
  <si>
    <t xml:space="preserve">Elezioni Politiche 2001  </t>
  </si>
  <si>
    <t>Camera dei deputati - uninominale</t>
  </si>
  <si>
    <t>PISTELLI LAPO</t>
  </si>
  <si>
    <t>BACCANI BRUNO</t>
  </si>
  <si>
    <t>MUGNAI GIANLUCA</t>
  </si>
  <si>
    <t>CIPRIANI LEONARDO</t>
  </si>
  <si>
    <t>BARILLARI SALVATORE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</si>
</sst>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1" xfId="0" applyNumberFormat="1" applyBorder="1" applyAlignment="1" quotePrefix="1">
      <alignment/>
    </xf>
    <xf numFmtId="2" fontId="0" fillId="0" borderId="2" xfId="0" applyNumberFormat="1" applyBorder="1" applyAlignment="1" quotePrefix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1" fontId="0" fillId="0" borderId="0" xfId="0" applyNumberFormat="1" applyBorder="1" applyAlignment="1" quotePrefix="1">
      <alignment/>
    </xf>
    <xf numFmtId="1" fontId="0" fillId="0" borderId="7" xfId="0" applyNumberFormat="1" applyBorder="1" applyAlignment="1" quotePrefix="1">
      <alignment/>
    </xf>
    <xf numFmtId="2" fontId="0" fillId="0" borderId="8" xfId="0" applyNumberFormat="1" applyBorder="1" applyAlignment="1" quotePrefix="1">
      <alignment/>
    </xf>
    <xf numFmtId="0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1" fontId="2" fillId="0" borderId="7" xfId="0" applyNumberFormat="1" applyFont="1" applyBorder="1" applyAlignment="1" quotePrefix="1">
      <alignment/>
    </xf>
    <xf numFmtId="2" fontId="2" fillId="0" borderId="8" xfId="0" applyNumberFormat="1" applyFont="1" applyBorder="1" applyAlignment="1" quotePrefix="1">
      <alignment/>
    </xf>
    <xf numFmtId="1" fontId="2" fillId="0" borderId="6" xfId="0" applyNumberFormat="1" applyFont="1" applyBorder="1" applyAlignment="1" quotePrefix="1">
      <alignment/>
    </xf>
    <xf numFmtId="1" fontId="2" fillId="0" borderId="9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0" fillId="0" borderId="12" xfId="0" applyNumberFormat="1" applyBorder="1" applyAlignment="1" quotePrefix="1">
      <alignment/>
    </xf>
    <xf numFmtId="2" fontId="0" fillId="0" borderId="13" xfId="0" applyNumberFormat="1" applyBorder="1" applyAlignment="1">
      <alignment/>
    </xf>
    <xf numFmtId="0" fontId="0" fillId="0" borderId="12" xfId="0" applyNumberFormat="1" applyFont="1" applyBorder="1" applyAlignment="1" quotePrefix="1">
      <alignment/>
    </xf>
    <xf numFmtId="0" fontId="2" fillId="0" borderId="12" xfId="0" applyNumberFormat="1" applyFont="1" applyBorder="1" applyAlignment="1" quotePrefix="1">
      <alignment/>
    </xf>
    <xf numFmtId="0" fontId="0" fillId="0" borderId="7" xfId="0" applyNumberFormat="1" applyFont="1" applyBorder="1" applyAlignment="1">
      <alignment/>
    </xf>
    <xf numFmtId="0" fontId="2" fillId="0" borderId="12" xfId="0" applyNumberFormat="1" applyFont="1" applyBorder="1" applyAlignment="1" quotePrefix="1">
      <alignment/>
    </xf>
    <xf numFmtId="0" fontId="0" fillId="0" borderId="12" xfId="0" applyNumberFormat="1" applyFont="1" applyBorder="1" applyAlignment="1" quotePrefix="1">
      <alignment/>
    </xf>
    <xf numFmtId="1" fontId="2" fillId="0" borderId="9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2" fontId="0" fillId="0" borderId="8" xfId="0" applyNumberFormat="1" applyFont="1" applyBorder="1" applyAlignment="1" quotePrefix="1">
      <alignment/>
    </xf>
    <xf numFmtId="2" fontId="2" fillId="0" borderId="8" xfId="0" applyNumberFormat="1" applyFont="1" applyBorder="1" applyAlignment="1" quotePrefix="1">
      <alignment/>
    </xf>
    <xf numFmtId="2" fontId="0" fillId="0" borderId="2" xfId="0" applyNumberFormat="1" applyFont="1" applyBorder="1" applyAlignment="1" quotePrefix="1">
      <alignment/>
    </xf>
    <xf numFmtId="2" fontId="0" fillId="0" borderId="8" xfId="0" applyNumberFormat="1" applyFont="1" applyBorder="1" applyAlignment="1" quotePrefix="1">
      <alignment/>
    </xf>
    <xf numFmtId="2" fontId="0" fillId="0" borderId="8" xfId="0" applyNumberFormat="1" applyFont="1" applyBorder="1" applyAlignment="1">
      <alignment/>
    </xf>
    <xf numFmtId="1" fontId="0" fillId="0" borderId="7" xfId="0" applyNumberFormat="1" applyFont="1" applyBorder="1" applyAlignment="1" quotePrefix="1">
      <alignment/>
    </xf>
    <xf numFmtId="2" fontId="0" fillId="0" borderId="10" xfId="0" applyNumberFormat="1" applyFont="1" applyBorder="1" applyAlignment="1" quotePrefix="1">
      <alignment/>
    </xf>
    <xf numFmtId="1" fontId="0" fillId="0" borderId="7" xfId="0" applyNumberFormat="1" applyFont="1" applyBorder="1" applyAlignment="1" quotePrefix="1">
      <alignment/>
    </xf>
    <xf numFmtId="2" fontId="0" fillId="0" borderId="8" xfId="0" applyNumberFormat="1" applyFont="1" applyBorder="1" applyAlignment="1" quotePrefix="1">
      <alignment/>
    </xf>
    <xf numFmtId="0" fontId="0" fillId="0" borderId="12" xfId="0" applyNumberFormat="1" applyFont="1" applyBorder="1" applyAlignment="1" quotePrefix="1">
      <alignment/>
    </xf>
    <xf numFmtId="0" fontId="0" fillId="0" borderId="0" xfId="0" applyFont="1" applyAlignment="1">
      <alignment/>
    </xf>
    <xf numFmtId="0" fontId="0" fillId="0" borderId="16" xfId="0" applyNumberFormat="1" applyBorder="1" applyAlignment="1">
      <alignment/>
    </xf>
    <xf numFmtId="0" fontId="0" fillId="0" borderId="6" xfId="0" applyNumberFormat="1" applyBorder="1" applyAlignment="1" quotePrefix="1">
      <alignment/>
    </xf>
    <xf numFmtId="1" fontId="0" fillId="0" borderId="6" xfId="0" applyNumberFormat="1" applyBorder="1" applyAlignment="1" quotePrefix="1">
      <alignment/>
    </xf>
    <xf numFmtId="1" fontId="0" fillId="0" borderId="6" xfId="0" applyNumberFormat="1" applyFont="1" applyBorder="1" applyAlignment="1" quotePrefix="1">
      <alignment/>
    </xf>
    <xf numFmtId="0" fontId="2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 quotePrefix="1">
      <alignment/>
    </xf>
    <xf numFmtId="0" fontId="2" fillId="0" borderId="18" xfId="0" applyNumberFormat="1" applyFont="1" applyBorder="1" applyAlignment="1">
      <alignment/>
    </xf>
    <xf numFmtId="0" fontId="2" fillId="0" borderId="18" xfId="0" applyNumberFormat="1" applyFont="1" applyBorder="1" applyAlignment="1" quotePrefix="1">
      <alignment/>
    </xf>
    <xf numFmtId="0" fontId="2" fillId="0" borderId="1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8515625" style="0" bestFit="1" customWidth="1"/>
    <col min="2" max="2" width="10.28125" style="0" bestFit="1" customWidth="1"/>
    <col min="3" max="3" width="11.7109375" style="1" bestFit="1" customWidth="1"/>
    <col min="4" max="4" width="11.7109375" style="0" bestFit="1" customWidth="1"/>
    <col min="5" max="5" width="11.7109375" style="1" bestFit="1" customWidth="1"/>
    <col min="6" max="6" width="11.7109375" style="0" bestFit="1" customWidth="1"/>
    <col min="7" max="7" width="11.7109375" style="1" bestFit="1" customWidth="1"/>
    <col min="8" max="8" width="11.7109375" style="0" bestFit="1" customWidth="1"/>
    <col min="9" max="9" width="11.7109375" style="1" bestFit="1" customWidth="1"/>
    <col min="10" max="10" width="11.7109375" style="0" bestFit="1" customWidth="1"/>
    <col min="11" max="11" width="11.7109375" style="1" bestFit="1" customWidth="1"/>
    <col min="12" max="12" width="11.7109375" style="0" bestFit="1" customWidth="1"/>
    <col min="13" max="13" width="11.7109375" style="1" bestFit="1" customWidth="1"/>
    <col min="14" max="14" width="11.7109375" style="0" bestFit="1" customWidth="1"/>
    <col min="15" max="15" width="11.7109375" style="1" bestFit="1" customWidth="1"/>
    <col min="16" max="16" width="11.7109375" style="0" bestFit="1" customWidth="1"/>
    <col min="17" max="17" width="11.7109375" style="1" bestFit="1" customWidth="1"/>
    <col min="18" max="18" width="11.7109375" style="0" bestFit="1" customWidth="1"/>
    <col min="19" max="19" width="11.7109375" style="1" bestFit="1" customWidth="1"/>
    <col min="20" max="20" width="11.7109375" style="0" bestFit="1" customWidth="1"/>
    <col min="21" max="21" width="11.7109375" style="1" bestFit="1" customWidth="1"/>
    <col min="22" max="22" width="11.7109375" style="0" bestFit="1" customWidth="1"/>
    <col min="23" max="23" width="11.7109375" style="1" bestFit="1" customWidth="1"/>
    <col min="24" max="24" width="11.7109375" style="0" bestFit="1" customWidth="1"/>
    <col min="25" max="25" width="11.7109375" style="1" bestFit="1" customWidth="1"/>
    <col min="26" max="26" width="11.7109375" style="0" bestFit="1" customWidth="1"/>
    <col min="27" max="27" width="11.7109375" style="1" bestFit="1" customWidth="1"/>
    <col min="28" max="28" width="11.7109375" style="0" bestFit="1" customWidth="1"/>
    <col min="29" max="29" width="11.7109375" style="1" bestFit="1" customWidth="1"/>
    <col min="30" max="30" width="11.7109375" style="0" bestFit="1" customWidth="1"/>
    <col min="31" max="31" width="11.7109375" style="1" bestFit="1" customWidth="1"/>
    <col min="32" max="32" width="11.7109375" style="0" bestFit="1" customWidth="1"/>
    <col min="33" max="33" width="11.7109375" style="1" bestFit="1" customWidth="1"/>
    <col min="34" max="34" width="11.7109375" style="0" bestFit="1" customWidth="1"/>
    <col min="35" max="35" width="11.7109375" style="1" bestFit="1" customWidth="1"/>
    <col min="36" max="36" width="11.7109375" style="0" bestFit="1" customWidth="1"/>
    <col min="37" max="37" width="11.7109375" style="1" bestFit="1" customWidth="1"/>
    <col min="38" max="38" width="11.7109375" style="0" bestFit="1" customWidth="1"/>
    <col min="39" max="39" width="11.7109375" style="1" bestFit="1" customWidth="1"/>
    <col min="40" max="40" width="11.7109375" style="0" bestFit="1" customWidth="1"/>
    <col min="41" max="41" width="11.7109375" style="1" bestFit="1" customWidth="1"/>
    <col min="42" max="42" width="11.7109375" style="0" bestFit="1" customWidth="1"/>
    <col min="43" max="43" width="11.7109375" style="1" bestFit="1" customWidth="1"/>
    <col min="44" max="44" width="11.7109375" style="0" bestFit="1" customWidth="1"/>
    <col min="45" max="45" width="11.7109375" style="1" bestFit="1" customWidth="1"/>
    <col min="46" max="46" width="11.7109375" style="0" bestFit="1" customWidth="1"/>
    <col min="47" max="47" width="11.7109375" style="1" bestFit="1" customWidth="1"/>
    <col min="48" max="48" width="11.7109375" style="0" bestFit="1" customWidth="1"/>
    <col min="49" max="49" width="11.7109375" style="1" bestFit="1" customWidth="1"/>
    <col min="50" max="50" width="11.7109375" style="0" bestFit="1" customWidth="1"/>
    <col min="51" max="51" width="10.28125" style="1" bestFit="1" customWidth="1"/>
    <col min="52" max="52" width="10.28125" style="0" bestFit="1" customWidth="1"/>
    <col min="53" max="53" width="10.28125" style="1" bestFit="1" customWidth="1"/>
    <col min="54" max="54" width="10.28125" style="0" bestFit="1" customWidth="1"/>
    <col min="55" max="55" width="10.28125" style="1" bestFit="1" customWidth="1"/>
    <col min="56" max="56" width="10.28125" style="0" bestFit="1" customWidth="1"/>
    <col min="57" max="57" width="10.28125" style="1" bestFit="1" customWidth="1"/>
    <col min="58" max="58" width="10.28125" style="0" bestFit="1" customWidth="1"/>
    <col min="59" max="59" width="10.28125" style="1" bestFit="1" customWidth="1"/>
    <col min="60" max="60" width="10.28125" style="0" bestFit="1" customWidth="1"/>
    <col min="61" max="61" width="10.28125" style="1" bestFit="1" customWidth="1"/>
    <col min="62" max="62" width="10.28125" style="0" bestFit="1" customWidth="1"/>
    <col min="63" max="63" width="10.28125" style="1" bestFit="1" customWidth="1"/>
    <col min="64" max="64" width="10.28125" style="0" bestFit="1" customWidth="1"/>
    <col min="65" max="65" width="10.28125" style="1" bestFit="1" customWidth="1"/>
    <col min="66" max="66" width="10.28125" style="0" bestFit="1" customWidth="1"/>
    <col min="67" max="67" width="10.28125" style="1" bestFit="1" customWidth="1"/>
    <col min="68" max="68" width="10.28125" style="0" bestFit="1" customWidth="1"/>
    <col min="69" max="69" width="10.28125" style="1" bestFit="1" customWidth="1"/>
    <col min="70" max="70" width="10.28125" style="0" bestFit="1" customWidth="1"/>
    <col min="71" max="71" width="10.28125" style="1" bestFit="1" customWidth="1"/>
    <col min="72" max="72" width="10.28125" style="0" bestFit="1" customWidth="1"/>
    <col min="73" max="73" width="10.28125" style="1" bestFit="1" customWidth="1"/>
    <col min="74" max="74" width="10.28125" style="0" bestFit="1" customWidth="1"/>
    <col min="75" max="75" width="10.28125" style="1" bestFit="1" customWidth="1"/>
    <col min="76" max="76" width="10.28125" style="0" bestFit="1" customWidth="1"/>
    <col min="77" max="77" width="10.28125" style="1" bestFit="1" customWidth="1"/>
    <col min="78" max="78" width="10.28125" style="0" bestFit="1" customWidth="1"/>
    <col min="79" max="79" width="10.28125" style="1" bestFit="1" customWidth="1"/>
    <col min="80" max="80" width="10.28125" style="0" bestFit="1" customWidth="1"/>
    <col min="81" max="81" width="10.28125" style="1" bestFit="1" customWidth="1"/>
    <col min="82" max="82" width="10.28125" style="0" bestFit="1" customWidth="1"/>
    <col min="83" max="83" width="10.28125" style="1" bestFit="1" customWidth="1"/>
    <col min="84" max="84" width="10.28125" style="0" bestFit="1" customWidth="1"/>
    <col min="85" max="85" width="10.28125" style="1" bestFit="1" customWidth="1"/>
    <col min="86" max="86" width="10.28125" style="0" bestFit="1" customWidth="1"/>
    <col min="87" max="87" width="10.28125" style="1" bestFit="1" customWidth="1"/>
    <col min="88" max="88" width="10.28125" style="0" bestFit="1" customWidth="1"/>
    <col min="89" max="89" width="10.28125" style="1" bestFit="1" customWidth="1"/>
    <col min="90" max="90" width="10.28125" style="0" bestFit="1" customWidth="1"/>
    <col min="91" max="91" width="10.28125" style="1" bestFit="1" customWidth="1"/>
    <col min="92" max="92" width="10.28125" style="0" bestFit="1" customWidth="1"/>
    <col min="93" max="93" width="10.28125" style="1" bestFit="1" customWidth="1"/>
    <col min="94" max="94" width="10.28125" style="0" bestFit="1" customWidth="1"/>
    <col min="95" max="95" width="10.28125" style="1" bestFit="1" customWidth="1"/>
  </cols>
  <sheetData>
    <row r="1" spans="1:2" ht="12.75">
      <c r="A1" s="4" t="s">
        <v>7</v>
      </c>
      <c r="B1" s="4" t="s">
        <v>57</v>
      </c>
    </row>
    <row r="2" ht="12.75">
      <c r="B2" s="4" t="s">
        <v>58</v>
      </c>
    </row>
    <row r="3" ht="13.5" thickBot="1">
      <c r="B3" s="4" t="s">
        <v>8</v>
      </c>
    </row>
    <row r="4" spans="1:95" ht="13.5" thickBot="1">
      <c r="A4" s="47" t="s">
        <v>6</v>
      </c>
      <c r="B4" s="7" t="s">
        <v>9</v>
      </c>
      <c r="C4" s="6"/>
      <c r="D4" s="5" t="s">
        <v>10</v>
      </c>
      <c r="E4" s="6"/>
      <c r="F4" s="5" t="s">
        <v>11</v>
      </c>
      <c r="G4" s="6"/>
      <c r="H4" s="5" t="s">
        <v>12</v>
      </c>
      <c r="I4" s="6"/>
      <c r="J4" s="5" t="s">
        <v>13</v>
      </c>
      <c r="K4" s="6"/>
      <c r="L4" s="5" t="s">
        <v>14</v>
      </c>
      <c r="M4" s="6"/>
      <c r="N4" s="5" t="s">
        <v>15</v>
      </c>
      <c r="O4" s="6"/>
      <c r="P4" s="5" t="s">
        <v>16</v>
      </c>
      <c r="Q4" s="6"/>
      <c r="R4" s="5" t="s">
        <v>17</v>
      </c>
      <c r="S4" s="6"/>
      <c r="T4" s="5" t="s">
        <v>18</v>
      </c>
      <c r="U4" s="6"/>
      <c r="V4" s="5" t="s">
        <v>19</v>
      </c>
      <c r="W4" s="6"/>
      <c r="X4" s="5" t="s">
        <v>20</v>
      </c>
      <c r="Y4" s="6"/>
      <c r="Z4" s="5" t="s">
        <v>21</v>
      </c>
      <c r="AA4" s="6"/>
      <c r="AB4" s="5" t="s">
        <v>22</v>
      </c>
      <c r="AC4" s="6"/>
      <c r="AD4" s="5" t="s">
        <v>23</v>
      </c>
      <c r="AE4" s="6"/>
      <c r="AF4" s="5" t="s">
        <v>24</v>
      </c>
      <c r="AG4" s="6"/>
      <c r="AH4" s="5" t="s">
        <v>25</v>
      </c>
      <c r="AI4" s="6"/>
      <c r="AJ4" s="5" t="s">
        <v>26</v>
      </c>
      <c r="AK4" s="6"/>
      <c r="AL4" s="5" t="s">
        <v>27</v>
      </c>
      <c r="AM4" s="6"/>
      <c r="AN4" s="5" t="s">
        <v>28</v>
      </c>
      <c r="AO4" s="6"/>
      <c r="AP4" s="5" t="s">
        <v>29</v>
      </c>
      <c r="AQ4" s="6"/>
      <c r="AR4" s="5" t="s">
        <v>30</v>
      </c>
      <c r="AS4" s="6"/>
      <c r="AT4" s="5" t="s">
        <v>31</v>
      </c>
      <c r="AU4" s="6"/>
      <c r="AV4" s="5" t="s">
        <v>32</v>
      </c>
      <c r="AW4" s="6"/>
      <c r="AX4" s="5" t="s">
        <v>33</v>
      </c>
      <c r="AY4" s="6"/>
      <c r="AZ4" s="5" t="s">
        <v>34</v>
      </c>
      <c r="BA4" s="6"/>
      <c r="BB4" s="5" t="s">
        <v>35</v>
      </c>
      <c r="BC4" s="6"/>
      <c r="BD4" s="5" t="s">
        <v>36</v>
      </c>
      <c r="BE4" s="6"/>
      <c r="BF4" s="5" t="s">
        <v>37</v>
      </c>
      <c r="BG4" s="6"/>
      <c r="BH4" s="5" t="s">
        <v>38</v>
      </c>
      <c r="BI4" s="6"/>
      <c r="BJ4" s="5" t="s">
        <v>39</v>
      </c>
      <c r="BK4" s="6"/>
      <c r="BL4" s="5" t="s">
        <v>40</v>
      </c>
      <c r="BM4" s="6"/>
      <c r="BN4" s="5" t="s">
        <v>41</v>
      </c>
      <c r="BO4" s="6"/>
      <c r="BP4" s="5" t="s">
        <v>42</v>
      </c>
      <c r="BQ4" s="6"/>
      <c r="BR4" s="5" t="s">
        <v>43</v>
      </c>
      <c r="BS4" s="6"/>
      <c r="BT4" s="5" t="s">
        <v>44</v>
      </c>
      <c r="BU4" s="6"/>
      <c r="BV4" s="5" t="s">
        <v>45</v>
      </c>
      <c r="BW4" s="6"/>
      <c r="BX4" s="5" t="s">
        <v>46</v>
      </c>
      <c r="BY4" s="6"/>
      <c r="BZ4" s="5" t="s">
        <v>47</v>
      </c>
      <c r="CA4" s="6"/>
      <c r="CB4" s="5" t="s">
        <v>48</v>
      </c>
      <c r="CC4" s="6"/>
      <c r="CD4" s="5" t="s">
        <v>49</v>
      </c>
      <c r="CE4" s="6"/>
      <c r="CF4" s="5" t="s">
        <v>50</v>
      </c>
      <c r="CG4" s="6"/>
      <c r="CH4" s="5" t="s">
        <v>51</v>
      </c>
      <c r="CI4" s="6"/>
      <c r="CJ4" s="5" t="s">
        <v>52</v>
      </c>
      <c r="CK4" s="6"/>
      <c r="CL4" s="5" t="s">
        <v>53</v>
      </c>
      <c r="CM4" s="6"/>
      <c r="CN4" s="5" t="s">
        <v>54</v>
      </c>
      <c r="CO4" s="6"/>
      <c r="CP4" s="7" t="s">
        <v>55</v>
      </c>
      <c r="CQ4" s="6"/>
    </row>
    <row r="5" spans="1:95" ht="12.75">
      <c r="A5" s="48"/>
      <c r="B5" s="43" t="s">
        <v>56</v>
      </c>
      <c r="C5" s="21" t="s">
        <v>5</v>
      </c>
      <c r="D5" s="8" t="s">
        <v>56</v>
      </c>
      <c r="E5" s="13" t="s">
        <v>5</v>
      </c>
      <c r="F5" s="12" t="s">
        <v>56</v>
      </c>
      <c r="G5" s="13" t="s">
        <v>5</v>
      </c>
      <c r="H5" s="12" t="s">
        <v>56</v>
      </c>
      <c r="I5" s="13" t="s">
        <v>5</v>
      </c>
      <c r="J5" s="12" t="s">
        <v>56</v>
      </c>
      <c r="K5" s="13" t="s">
        <v>5</v>
      </c>
      <c r="L5" s="12" t="s">
        <v>56</v>
      </c>
      <c r="M5" s="13" t="s">
        <v>5</v>
      </c>
      <c r="N5" s="12" t="s">
        <v>56</v>
      </c>
      <c r="O5" s="13" t="s">
        <v>5</v>
      </c>
      <c r="P5" s="12" t="s">
        <v>56</v>
      </c>
      <c r="Q5" s="13" t="s">
        <v>5</v>
      </c>
      <c r="R5" s="12" t="s">
        <v>56</v>
      </c>
      <c r="S5" s="13" t="s">
        <v>5</v>
      </c>
      <c r="T5" s="12" t="s">
        <v>56</v>
      </c>
      <c r="U5" s="13" t="s">
        <v>5</v>
      </c>
      <c r="V5" s="12" t="s">
        <v>56</v>
      </c>
      <c r="W5" s="13" t="s">
        <v>5</v>
      </c>
      <c r="X5" s="24" t="s">
        <v>56</v>
      </c>
      <c r="Y5" s="13" t="s">
        <v>5</v>
      </c>
      <c r="Z5" s="12" t="s">
        <v>56</v>
      </c>
      <c r="AA5" s="13" t="s">
        <v>5</v>
      </c>
      <c r="AB5" s="12" t="s">
        <v>56</v>
      </c>
      <c r="AC5" s="13" t="s">
        <v>5</v>
      </c>
      <c r="AD5" s="12" t="s">
        <v>56</v>
      </c>
      <c r="AE5" s="13" t="s">
        <v>5</v>
      </c>
      <c r="AF5" s="12" t="s">
        <v>56</v>
      </c>
      <c r="AG5" s="13" t="s">
        <v>5</v>
      </c>
      <c r="AH5" s="12" t="s">
        <v>56</v>
      </c>
      <c r="AI5" s="13" t="s">
        <v>5</v>
      </c>
      <c r="AJ5" s="12" t="s">
        <v>56</v>
      </c>
      <c r="AK5" s="13" t="s">
        <v>5</v>
      </c>
      <c r="AL5" s="12" t="s">
        <v>56</v>
      </c>
      <c r="AM5" s="13" t="s">
        <v>5</v>
      </c>
      <c r="AN5" s="12" t="s">
        <v>56</v>
      </c>
      <c r="AO5" s="13" t="s">
        <v>5</v>
      </c>
      <c r="AP5" s="12" t="s">
        <v>56</v>
      </c>
      <c r="AQ5" s="13" t="s">
        <v>5</v>
      </c>
      <c r="AR5" s="12" t="s">
        <v>56</v>
      </c>
      <c r="AS5" s="13" t="s">
        <v>5</v>
      </c>
      <c r="AT5" s="12" t="s">
        <v>56</v>
      </c>
      <c r="AU5" s="13" t="s">
        <v>5</v>
      </c>
      <c r="AV5" s="12" t="s">
        <v>56</v>
      </c>
      <c r="AW5" s="13" t="s">
        <v>5</v>
      </c>
      <c r="AX5" s="12" t="s">
        <v>56</v>
      </c>
      <c r="AY5" s="13" t="s">
        <v>5</v>
      </c>
      <c r="AZ5" s="12" t="s">
        <v>56</v>
      </c>
      <c r="BA5" s="13" t="s">
        <v>5</v>
      </c>
      <c r="BB5" s="12" t="s">
        <v>56</v>
      </c>
      <c r="BC5" s="13" t="s">
        <v>5</v>
      </c>
      <c r="BD5" s="12" t="s">
        <v>56</v>
      </c>
      <c r="BE5" s="13" t="s">
        <v>5</v>
      </c>
      <c r="BF5" s="12" t="s">
        <v>56</v>
      </c>
      <c r="BG5" s="13" t="s">
        <v>5</v>
      </c>
      <c r="BH5" s="12" t="s">
        <v>56</v>
      </c>
      <c r="BI5" s="36" t="s">
        <v>5</v>
      </c>
      <c r="BJ5" s="12" t="s">
        <v>56</v>
      </c>
      <c r="BK5" s="13" t="s">
        <v>5</v>
      </c>
      <c r="BL5" s="12" t="s">
        <v>56</v>
      </c>
      <c r="BM5" s="13" t="s">
        <v>5</v>
      </c>
      <c r="BN5" s="12" t="s">
        <v>56</v>
      </c>
      <c r="BO5" s="13" t="s">
        <v>5</v>
      </c>
      <c r="BP5" s="12" t="s">
        <v>56</v>
      </c>
      <c r="BQ5" s="13" t="s">
        <v>5</v>
      </c>
      <c r="BR5" s="12" t="s">
        <v>56</v>
      </c>
      <c r="BS5" s="13" t="s">
        <v>5</v>
      </c>
      <c r="BT5" s="12" t="s">
        <v>56</v>
      </c>
      <c r="BU5" s="13" t="s">
        <v>5</v>
      </c>
      <c r="BV5" s="12" t="s">
        <v>56</v>
      </c>
      <c r="BW5" s="13" t="s">
        <v>5</v>
      </c>
      <c r="BX5" s="12" t="s">
        <v>56</v>
      </c>
      <c r="BY5" s="13" t="s">
        <v>5</v>
      </c>
      <c r="BZ5" s="12" t="s">
        <v>56</v>
      </c>
      <c r="CA5" s="13" t="s">
        <v>5</v>
      </c>
      <c r="CB5" s="12" t="s">
        <v>56</v>
      </c>
      <c r="CC5" s="13" t="s">
        <v>5</v>
      </c>
      <c r="CD5" s="12" t="s">
        <v>56</v>
      </c>
      <c r="CE5" s="13" t="s">
        <v>5</v>
      </c>
      <c r="CF5" s="12" t="s">
        <v>56</v>
      </c>
      <c r="CG5" s="13" t="s">
        <v>5</v>
      </c>
      <c r="CH5" s="12" t="s">
        <v>56</v>
      </c>
      <c r="CI5" s="13" t="s">
        <v>5</v>
      </c>
      <c r="CJ5" s="12" t="s">
        <v>56</v>
      </c>
      <c r="CK5" s="13" t="s">
        <v>5</v>
      </c>
      <c r="CL5" s="12" t="s">
        <v>56</v>
      </c>
      <c r="CM5" s="13" t="s">
        <v>5</v>
      </c>
      <c r="CN5" s="12" t="s">
        <v>56</v>
      </c>
      <c r="CO5" s="13" t="s">
        <v>5</v>
      </c>
      <c r="CP5" s="8" t="s">
        <v>56</v>
      </c>
      <c r="CQ5" s="13" t="s">
        <v>5</v>
      </c>
    </row>
    <row r="6" spans="1:95" ht="12.75">
      <c r="A6" s="49" t="s">
        <v>60</v>
      </c>
      <c r="B6" s="44">
        <v>30</v>
      </c>
      <c r="C6" s="11">
        <f>B6*100/B11</f>
        <v>4.587155963302752</v>
      </c>
      <c r="D6" s="20">
        <v>19</v>
      </c>
      <c r="E6" s="11">
        <f>D6*100/D11</f>
        <v>2.8189910979228485</v>
      </c>
      <c r="F6" s="20">
        <v>19</v>
      </c>
      <c r="G6" s="11">
        <f>F6*100/F11</f>
        <v>2.490170380078637</v>
      </c>
      <c r="H6" s="20">
        <v>11</v>
      </c>
      <c r="I6" s="11">
        <f>H6*100/H11</f>
        <v>1.632047477744807</v>
      </c>
      <c r="J6" s="20">
        <v>18</v>
      </c>
      <c r="K6" s="11">
        <f>J6*100/J11</f>
        <v>2.269861286254729</v>
      </c>
      <c r="L6" s="20">
        <v>27</v>
      </c>
      <c r="M6" s="11">
        <f>L6*100/L11</f>
        <v>3.7815126050420167</v>
      </c>
      <c r="N6" s="20">
        <v>23</v>
      </c>
      <c r="O6" s="11">
        <f>N6*100/N11</f>
        <v>2.963917525773196</v>
      </c>
      <c r="P6" s="20">
        <v>31</v>
      </c>
      <c r="Q6" s="11">
        <f>P6*100/P11</f>
        <v>4.177897574123989</v>
      </c>
      <c r="R6" s="20">
        <v>21</v>
      </c>
      <c r="S6" s="11">
        <f>R6*100/R11</f>
        <v>2.6751592356687897</v>
      </c>
      <c r="T6" s="20">
        <v>13</v>
      </c>
      <c r="U6" s="11">
        <f>T6*100/T11</f>
        <v>1.6927083333333333</v>
      </c>
      <c r="V6" s="20">
        <v>18</v>
      </c>
      <c r="W6" s="11">
        <f>V6*100/V11</f>
        <v>2.1712907117008444</v>
      </c>
      <c r="X6" s="22">
        <v>29</v>
      </c>
      <c r="Y6" s="11">
        <f>X6*100/X11</f>
        <v>3.419811320754717</v>
      </c>
      <c r="Z6" s="20">
        <v>23</v>
      </c>
      <c r="AA6" s="11">
        <f>Z6*100/Z11</f>
        <v>2.9449423815621</v>
      </c>
      <c r="AB6" s="20">
        <v>17</v>
      </c>
      <c r="AC6" s="11">
        <f>AB6*100/AB11</f>
        <v>2.537313432835821</v>
      </c>
      <c r="AD6" s="20">
        <v>12</v>
      </c>
      <c r="AE6" s="11">
        <f>AD6*100/AD11</f>
        <v>1.6194331983805668</v>
      </c>
      <c r="AF6" s="20">
        <v>10</v>
      </c>
      <c r="AG6" s="11">
        <f>AF6*100/AF11</f>
        <v>1.2690355329949239</v>
      </c>
      <c r="AH6" s="20">
        <v>7</v>
      </c>
      <c r="AI6" s="11">
        <f>AH6*100/AH11</f>
        <v>0.875</v>
      </c>
      <c r="AJ6" s="20">
        <v>20</v>
      </c>
      <c r="AK6" s="11">
        <f>AJ6*100/AJ11</f>
        <v>2.6041666666666665</v>
      </c>
      <c r="AL6" s="20">
        <v>13</v>
      </c>
      <c r="AM6" s="11">
        <f>AL6*100/AL11</f>
        <v>1.7127799736495388</v>
      </c>
      <c r="AN6" s="20">
        <v>16</v>
      </c>
      <c r="AO6" s="11">
        <f>AN6*100/AN11</f>
        <v>2.366863905325444</v>
      </c>
      <c r="AP6" s="20">
        <v>13</v>
      </c>
      <c r="AQ6" s="11">
        <f>AP6*100/AP11</f>
        <v>1.639344262295082</v>
      </c>
      <c r="AR6" s="20">
        <v>9</v>
      </c>
      <c r="AS6" s="11">
        <f>AR6*100/AR11</f>
        <v>1.1597938144329898</v>
      </c>
      <c r="AT6" s="20">
        <v>14</v>
      </c>
      <c r="AU6" s="11">
        <f>AT6*100/AT11</f>
        <v>1.8300653594771241</v>
      </c>
      <c r="AV6" s="20">
        <v>21</v>
      </c>
      <c r="AW6" s="11">
        <f>AV6*100/AV11</f>
        <v>2.7925531914893615</v>
      </c>
      <c r="AX6" s="20">
        <v>12</v>
      </c>
      <c r="AY6" s="11">
        <f>AX6*100/AX11</f>
        <v>1.5</v>
      </c>
      <c r="AZ6" s="20">
        <v>31</v>
      </c>
      <c r="BA6" s="11">
        <f>AZ6*100/AZ11</f>
        <v>3.3916849015317285</v>
      </c>
      <c r="BB6" s="20">
        <v>16</v>
      </c>
      <c r="BC6" s="11">
        <f>BB6*100/BB11</f>
        <v>1.8018018018018018</v>
      </c>
      <c r="BD6" s="20">
        <v>12</v>
      </c>
      <c r="BE6" s="32">
        <f>BD6*100/BD11</f>
        <v>1.646090534979424</v>
      </c>
      <c r="BF6" s="20">
        <v>20</v>
      </c>
      <c r="BG6" s="32">
        <f>BF6*100/BF11</f>
        <v>2.2988505747126435</v>
      </c>
      <c r="BH6" s="20">
        <v>9</v>
      </c>
      <c r="BI6" s="32">
        <f>BH6*100/BH11</f>
        <v>1.3196480938416422</v>
      </c>
      <c r="BJ6" s="20">
        <v>20</v>
      </c>
      <c r="BK6" s="32">
        <f>BJ6*100/BJ11</f>
        <v>2.5188916876574305</v>
      </c>
      <c r="BL6" s="20">
        <v>24</v>
      </c>
      <c r="BM6" s="32">
        <f>BL6*100/BL11</f>
        <v>2.8503562945368173</v>
      </c>
      <c r="BN6" s="20">
        <v>9</v>
      </c>
      <c r="BO6" s="32">
        <f>BN6*100/BN11</f>
        <v>1.0804321728691477</v>
      </c>
      <c r="BP6" s="20">
        <v>15</v>
      </c>
      <c r="BQ6" s="32">
        <f>BP6*100/BP11</f>
        <v>2.112676056338028</v>
      </c>
      <c r="BR6" s="20">
        <v>14</v>
      </c>
      <c r="BS6" s="32">
        <f>BR6*100/BR11</f>
        <v>1.54015401540154</v>
      </c>
      <c r="BT6" s="20">
        <v>15</v>
      </c>
      <c r="BU6" s="32">
        <f>BT6*100/BT11</f>
        <v>1.8072289156626506</v>
      </c>
      <c r="BV6" s="20">
        <v>18</v>
      </c>
      <c r="BW6" s="32">
        <f>BV6*100/BV11</f>
        <v>1.9823788546255507</v>
      </c>
      <c r="BX6" s="20">
        <v>18</v>
      </c>
      <c r="BY6" s="32">
        <f>BX6*100/BX11</f>
        <v>2.2443890274314215</v>
      </c>
      <c r="BZ6" s="20">
        <v>19</v>
      </c>
      <c r="CA6" s="32">
        <f>BZ6*100/BZ11</f>
        <v>2.3720349563046192</v>
      </c>
      <c r="CB6" s="20">
        <v>28</v>
      </c>
      <c r="CC6" s="32">
        <f>CB6*100/CB11</f>
        <v>3.6458333333333335</v>
      </c>
      <c r="CD6" s="20">
        <v>32</v>
      </c>
      <c r="CE6" s="32">
        <f>CD6*100/CD11</f>
        <v>3.9850560398505603</v>
      </c>
      <c r="CF6" s="20">
        <v>24</v>
      </c>
      <c r="CG6" s="32">
        <f>CF6*100/CF11</f>
        <v>2.4193548387096775</v>
      </c>
      <c r="CH6" s="20">
        <v>17</v>
      </c>
      <c r="CI6" s="32">
        <f>CH6*100/CH11</f>
        <v>2.2911051212938007</v>
      </c>
      <c r="CJ6" s="20">
        <v>24</v>
      </c>
      <c r="CK6" s="32">
        <f>CJ6*100/CJ11</f>
        <v>3.803486529318542</v>
      </c>
      <c r="CL6" s="20">
        <v>26</v>
      </c>
      <c r="CM6" s="32">
        <f>CL6*100/CL11</f>
        <v>3.0842230130486357</v>
      </c>
      <c r="CN6" s="20">
        <v>13</v>
      </c>
      <c r="CO6" s="32">
        <f>CN6*100/CN11</f>
        <v>2.0569620253164556</v>
      </c>
      <c r="CP6" s="20">
        <v>5</v>
      </c>
      <c r="CQ6" s="32">
        <f>CP6*100/CP11</f>
        <v>1.152073732718894</v>
      </c>
    </row>
    <row r="7" spans="1:95" ht="12.75">
      <c r="A7" s="49" t="s">
        <v>59</v>
      </c>
      <c r="B7" s="44">
        <v>419</v>
      </c>
      <c r="C7" s="11">
        <f>B7*100/B11</f>
        <v>64.06727828746178</v>
      </c>
      <c r="D7" s="20">
        <v>457</v>
      </c>
      <c r="E7" s="11">
        <f>D7*100/D11</f>
        <v>67.80415430267063</v>
      </c>
      <c r="F7" s="20">
        <v>486</v>
      </c>
      <c r="G7" s="11">
        <f>F7*100/F11</f>
        <v>63.6959370904325</v>
      </c>
      <c r="H7" s="20">
        <v>454</v>
      </c>
      <c r="I7" s="11">
        <f>H7*100/H11</f>
        <v>67.35905044510386</v>
      </c>
      <c r="J7" s="20">
        <v>514</v>
      </c>
      <c r="K7" s="11">
        <f>J7*100/J11</f>
        <v>64.8171500630517</v>
      </c>
      <c r="L7" s="20">
        <v>462</v>
      </c>
      <c r="M7" s="11">
        <f>L7*100/L11</f>
        <v>64.70588235294117</v>
      </c>
      <c r="N7" s="20">
        <v>496</v>
      </c>
      <c r="O7" s="11">
        <f>N7*100/N11</f>
        <v>63.91752577319588</v>
      </c>
      <c r="P7" s="20">
        <v>516</v>
      </c>
      <c r="Q7" s="11">
        <f>P7*100/P11</f>
        <v>69.54177897574124</v>
      </c>
      <c r="R7" s="20">
        <v>531</v>
      </c>
      <c r="S7" s="11">
        <f>R7*100/R11</f>
        <v>67.64331210191082</v>
      </c>
      <c r="T7" s="20">
        <v>516</v>
      </c>
      <c r="U7" s="11">
        <f>T7*100/T11</f>
        <v>67.1875</v>
      </c>
      <c r="V7" s="20">
        <v>564</v>
      </c>
      <c r="W7" s="11">
        <f>V7*100/V11</f>
        <v>68.03377563329312</v>
      </c>
      <c r="X7" s="22">
        <v>544</v>
      </c>
      <c r="Y7" s="11">
        <f>X7*100/X11</f>
        <v>64.15094339622641</v>
      </c>
      <c r="Z7" s="20">
        <v>513</v>
      </c>
      <c r="AA7" s="11">
        <f>Z7*100/Z11</f>
        <v>65.68501920614597</v>
      </c>
      <c r="AB7" s="20">
        <v>488</v>
      </c>
      <c r="AC7" s="11">
        <f>AB7*100/AB11</f>
        <v>72.83582089552239</v>
      </c>
      <c r="AD7" s="20">
        <v>497</v>
      </c>
      <c r="AE7" s="11">
        <f>AD7*100/AD11</f>
        <v>67.0715249662618</v>
      </c>
      <c r="AF7" s="20">
        <v>500</v>
      </c>
      <c r="AG7" s="11">
        <f>AF7*100/AF11</f>
        <v>63.45177664974619</v>
      </c>
      <c r="AH7" s="20">
        <v>525</v>
      </c>
      <c r="AI7" s="11">
        <f>AH7*100/AH11</f>
        <v>65.625</v>
      </c>
      <c r="AJ7" s="20">
        <v>491</v>
      </c>
      <c r="AK7" s="11">
        <f>AJ7*100/AJ11</f>
        <v>63.932291666666664</v>
      </c>
      <c r="AL7" s="20">
        <v>436</v>
      </c>
      <c r="AM7" s="11">
        <f>AL7*100/AL11</f>
        <v>57.44400527009223</v>
      </c>
      <c r="AN7" s="20">
        <v>413</v>
      </c>
      <c r="AO7" s="11">
        <f>AN7*100/AN11</f>
        <v>61.094674556213015</v>
      </c>
      <c r="AP7" s="20">
        <v>514</v>
      </c>
      <c r="AQ7" s="11">
        <f>AP7*100/AP11</f>
        <v>64.8171500630517</v>
      </c>
      <c r="AR7" s="20">
        <v>519</v>
      </c>
      <c r="AS7" s="11">
        <f>AR7*100/AR11</f>
        <v>66.88144329896907</v>
      </c>
      <c r="AT7" s="20">
        <v>479</v>
      </c>
      <c r="AU7" s="11">
        <f>AT7*100/AT11</f>
        <v>62.61437908496732</v>
      </c>
      <c r="AV7" s="20">
        <v>504</v>
      </c>
      <c r="AW7" s="11">
        <f>AV7*100/AV11</f>
        <v>67.02127659574468</v>
      </c>
      <c r="AX7" s="20">
        <v>529</v>
      </c>
      <c r="AY7" s="11">
        <f>AX7*100/AX11</f>
        <v>66.125</v>
      </c>
      <c r="AZ7" s="20">
        <v>584</v>
      </c>
      <c r="BA7" s="11">
        <f>AZ7*100/AZ11</f>
        <v>63.89496717724289</v>
      </c>
      <c r="BB7" s="20">
        <v>680</v>
      </c>
      <c r="BC7" s="11">
        <f>BB7*100/BB11</f>
        <v>76.57657657657657</v>
      </c>
      <c r="BD7" s="20">
        <v>514</v>
      </c>
      <c r="BE7" s="32">
        <f>BD7*100/BD11</f>
        <v>70.50754458161866</v>
      </c>
      <c r="BF7" s="20">
        <v>594</v>
      </c>
      <c r="BG7" s="32">
        <f>BF7*100/BF11</f>
        <v>68.27586206896552</v>
      </c>
      <c r="BH7" s="20">
        <v>467</v>
      </c>
      <c r="BI7" s="32">
        <f>BH7*100/BH11</f>
        <v>68.47507331378299</v>
      </c>
      <c r="BJ7" s="20">
        <v>503</v>
      </c>
      <c r="BK7" s="32">
        <f>BJ7*100/BJ11</f>
        <v>63.350125944584384</v>
      </c>
      <c r="BL7" s="20">
        <v>557</v>
      </c>
      <c r="BM7" s="32">
        <f>BL7*100/BL11</f>
        <v>66.1520190023753</v>
      </c>
      <c r="BN7" s="20">
        <v>583</v>
      </c>
      <c r="BO7" s="32">
        <f>BN7*100/BN11</f>
        <v>69.98799519807923</v>
      </c>
      <c r="BP7" s="20">
        <v>492</v>
      </c>
      <c r="BQ7" s="32">
        <f>BP7*100/BP11</f>
        <v>69.29577464788733</v>
      </c>
      <c r="BR7" s="20">
        <v>613</v>
      </c>
      <c r="BS7" s="32">
        <f>BR7*100/BR11</f>
        <v>67.43674367436743</v>
      </c>
      <c r="BT7" s="20">
        <v>509</v>
      </c>
      <c r="BU7" s="32">
        <f>BT7*100/BT11</f>
        <v>61.325301204819276</v>
      </c>
      <c r="BV7" s="20">
        <v>611</v>
      </c>
      <c r="BW7" s="32">
        <f>BV7*100/BV11</f>
        <v>67.29074889867842</v>
      </c>
      <c r="BX7" s="20">
        <v>567</v>
      </c>
      <c r="BY7" s="32">
        <f>BX7*100/BX11</f>
        <v>70.69825436408978</v>
      </c>
      <c r="BZ7" s="20">
        <v>513</v>
      </c>
      <c r="CA7" s="32">
        <f>BZ7*100/BZ11</f>
        <v>64.04494382022472</v>
      </c>
      <c r="CB7" s="20">
        <v>468</v>
      </c>
      <c r="CC7" s="32">
        <f>CB7*100/CB11</f>
        <v>60.9375</v>
      </c>
      <c r="CD7" s="20">
        <v>492</v>
      </c>
      <c r="CE7" s="32">
        <f>CD7*100/CD11</f>
        <v>61.27023661270237</v>
      </c>
      <c r="CF7" s="20">
        <v>603</v>
      </c>
      <c r="CG7" s="32">
        <f>CF7*100/CF11</f>
        <v>60.78629032258065</v>
      </c>
      <c r="CH7" s="20">
        <v>476</v>
      </c>
      <c r="CI7" s="32">
        <f>CH7*100/CH11</f>
        <v>64.15094339622641</v>
      </c>
      <c r="CJ7" s="20">
        <v>431</v>
      </c>
      <c r="CK7" s="32">
        <f>CJ7*100/CJ11</f>
        <v>68.30427892234549</v>
      </c>
      <c r="CL7" s="20">
        <v>471</v>
      </c>
      <c r="CM7" s="32">
        <f>CL7*100/CL11</f>
        <v>55.87188612099644</v>
      </c>
      <c r="CN7" s="20">
        <v>368</v>
      </c>
      <c r="CO7" s="32">
        <f>CN7*100/CN11</f>
        <v>58.22784810126582</v>
      </c>
      <c r="CP7" s="20">
        <v>251</v>
      </c>
      <c r="CQ7" s="32">
        <f>CP7*100/CP11</f>
        <v>57.83410138248848</v>
      </c>
    </row>
    <row r="8" spans="1:95" ht="12.75">
      <c r="A8" s="49" t="s">
        <v>61</v>
      </c>
      <c r="B8" s="44">
        <v>15</v>
      </c>
      <c r="C8" s="11">
        <f>B8*100/B11</f>
        <v>2.293577981651376</v>
      </c>
      <c r="D8" s="20">
        <v>23</v>
      </c>
      <c r="E8" s="11">
        <f>D8*100/D11</f>
        <v>3.4124629080118694</v>
      </c>
      <c r="F8" s="20">
        <v>18</v>
      </c>
      <c r="G8" s="11">
        <f>F8*100/F11</f>
        <v>2.3591087811271296</v>
      </c>
      <c r="H8" s="20">
        <v>23</v>
      </c>
      <c r="I8" s="11">
        <f>H8*100/H11</f>
        <v>3.4124629080118694</v>
      </c>
      <c r="J8" s="20">
        <v>11</v>
      </c>
      <c r="K8" s="11">
        <f>J8*100/J11</f>
        <v>1.3871374527112232</v>
      </c>
      <c r="L8" s="20">
        <v>34</v>
      </c>
      <c r="M8" s="11">
        <f>L8*100/L11</f>
        <v>4.761904761904762</v>
      </c>
      <c r="N8" s="20">
        <v>24</v>
      </c>
      <c r="O8" s="11">
        <f>N8*100/N11</f>
        <v>3.0927835051546393</v>
      </c>
      <c r="P8" s="20">
        <v>13</v>
      </c>
      <c r="Q8" s="11">
        <f>P8*100/P11</f>
        <v>1.752021563342318</v>
      </c>
      <c r="R8" s="20">
        <v>17</v>
      </c>
      <c r="S8" s="11">
        <f>R8*100/R11</f>
        <v>2.1656050955414012</v>
      </c>
      <c r="T8" s="20">
        <v>14</v>
      </c>
      <c r="U8" s="11">
        <f>T8*100/T11</f>
        <v>1.8229166666666667</v>
      </c>
      <c r="V8" s="20">
        <v>25</v>
      </c>
      <c r="W8" s="11">
        <f>V8*100/V11</f>
        <v>3.0156815440289506</v>
      </c>
      <c r="X8" s="22">
        <v>28</v>
      </c>
      <c r="Y8" s="11">
        <f>X8*100/X11</f>
        <v>3.30188679245283</v>
      </c>
      <c r="Z8" s="20">
        <v>15</v>
      </c>
      <c r="AA8" s="11">
        <f>Z8*100/Z11</f>
        <v>1.9206145966709347</v>
      </c>
      <c r="AB8" s="20">
        <v>13</v>
      </c>
      <c r="AC8" s="11">
        <f>AB8*100/AB11</f>
        <v>1.9402985074626866</v>
      </c>
      <c r="AD8" s="20">
        <v>25</v>
      </c>
      <c r="AE8" s="11">
        <f>AD8*100/AD11</f>
        <v>3.3738191632928474</v>
      </c>
      <c r="AF8" s="20">
        <v>15</v>
      </c>
      <c r="AG8" s="11">
        <f>AF8*100/AF11</f>
        <v>1.9035532994923858</v>
      </c>
      <c r="AH8" s="20">
        <v>15</v>
      </c>
      <c r="AI8" s="11">
        <f>AH8*100/AH11</f>
        <v>1.875</v>
      </c>
      <c r="AJ8" s="20">
        <v>22</v>
      </c>
      <c r="AK8" s="11">
        <f>AJ8*100/AJ11</f>
        <v>2.8645833333333335</v>
      </c>
      <c r="AL8" s="20">
        <v>28</v>
      </c>
      <c r="AM8" s="11">
        <f>AL8*100/AL11</f>
        <v>3.689064558629776</v>
      </c>
      <c r="AN8" s="20">
        <v>17</v>
      </c>
      <c r="AO8" s="11">
        <f>AN8*100/AN11</f>
        <v>2.514792899408284</v>
      </c>
      <c r="AP8" s="20">
        <v>12</v>
      </c>
      <c r="AQ8" s="11">
        <f>AP8*100/AP11</f>
        <v>1.5132408575031526</v>
      </c>
      <c r="AR8" s="20">
        <v>8</v>
      </c>
      <c r="AS8" s="11">
        <f>AR8*100/AR11</f>
        <v>1.0309278350515463</v>
      </c>
      <c r="AT8" s="20">
        <v>26</v>
      </c>
      <c r="AU8" s="11">
        <f>AT8*100/AT11</f>
        <v>3.3986928104575163</v>
      </c>
      <c r="AV8" s="20">
        <v>20</v>
      </c>
      <c r="AW8" s="11">
        <f>AV8*100/AV11</f>
        <v>2.6595744680851063</v>
      </c>
      <c r="AX8" s="20">
        <v>21</v>
      </c>
      <c r="AY8" s="11">
        <f>AX8*100/AX11</f>
        <v>2.625</v>
      </c>
      <c r="AZ8" s="20">
        <v>25</v>
      </c>
      <c r="BA8" s="11">
        <f>AZ8*100/AZ11</f>
        <v>2.735229759299781</v>
      </c>
      <c r="BB8" s="20">
        <v>21</v>
      </c>
      <c r="BC8" s="11">
        <f>BB8*100/BB11</f>
        <v>2.364864864864865</v>
      </c>
      <c r="BD8" s="20">
        <v>14</v>
      </c>
      <c r="BE8" s="32">
        <f>BD8*100/BD11</f>
        <v>1.9204389574759946</v>
      </c>
      <c r="BF8" s="20">
        <v>14</v>
      </c>
      <c r="BG8" s="32">
        <f>BF8*100/BF11</f>
        <v>1.6091954022988506</v>
      </c>
      <c r="BH8" s="20">
        <v>19</v>
      </c>
      <c r="BI8" s="32">
        <f>BH8*100/BH11</f>
        <v>2.7859237536656893</v>
      </c>
      <c r="BJ8" s="20">
        <v>15</v>
      </c>
      <c r="BK8" s="32">
        <f>BJ8*100/BJ11</f>
        <v>1.8891687657430731</v>
      </c>
      <c r="BL8" s="20">
        <v>12</v>
      </c>
      <c r="BM8" s="32">
        <f>BL8*100/BL11</f>
        <v>1.4251781472684086</v>
      </c>
      <c r="BN8" s="20">
        <v>30</v>
      </c>
      <c r="BO8" s="32">
        <f>BN8*100/BN11</f>
        <v>3.6014405762304924</v>
      </c>
      <c r="BP8" s="20">
        <v>17</v>
      </c>
      <c r="BQ8" s="32">
        <f>BP8*100/BP11</f>
        <v>2.3943661971830985</v>
      </c>
      <c r="BR8" s="20">
        <v>34</v>
      </c>
      <c r="BS8" s="32">
        <f>BR8*100/BR11</f>
        <v>3.74037403740374</v>
      </c>
      <c r="BT8" s="20">
        <v>28</v>
      </c>
      <c r="BU8" s="32">
        <f>BT8*100/BT11</f>
        <v>3.3734939759036147</v>
      </c>
      <c r="BV8" s="20">
        <v>19</v>
      </c>
      <c r="BW8" s="32">
        <f>BV8*100/BV11</f>
        <v>2.092511013215859</v>
      </c>
      <c r="BX8" s="20">
        <v>17</v>
      </c>
      <c r="BY8" s="32">
        <f>BX8*100/BX11</f>
        <v>2.119700748129676</v>
      </c>
      <c r="BZ8" s="20">
        <v>25</v>
      </c>
      <c r="CA8" s="32">
        <f>BZ8*100/BZ11</f>
        <v>3.1210986267166043</v>
      </c>
      <c r="CB8" s="20">
        <v>16</v>
      </c>
      <c r="CC8" s="32">
        <f>CB8*100/CB11</f>
        <v>2.0833333333333335</v>
      </c>
      <c r="CD8" s="20">
        <v>28</v>
      </c>
      <c r="CE8" s="32">
        <f>CD8*100/CD11</f>
        <v>3.4869240348692405</v>
      </c>
      <c r="CF8" s="20">
        <v>30</v>
      </c>
      <c r="CG8" s="32">
        <f>CF8*100/CF11</f>
        <v>3.024193548387097</v>
      </c>
      <c r="CH8" s="20">
        <v>12</v>
      </c>
      <c r="CI8" s="32">
        <f>CH8*100/CH11</f>
        <v>1.6172506738544474</v>
      </c>
      <c r="CJ8" s="20">
        <v>16</v>
      </c>
      <c r="CK8" s="32">
        <f>CJ8*100/CJ11</f>
        <v>2.535657686212361</v>
      </c>
      <c r="CL8" s="20">
        <v>21</v>
      </c>
      <c r="CM8" s="32">
        <f>CL8*100/CL11</f>
        <v>2.491103202846975</v>
      </c>
      <c r="CN8" s="20">
        <v>10</v>
      </c>
      <c r="CO8" s="32">
        <f>CN8*100/CN11</f>
        <v>1.5822784810126582</v>
      </c>
      <c r="CP8" s="20">
        <v>9</v>
      </c>
      <c r="CQ8" s="32">
        <f>CP8*100/CP11</f>
        <v>2.0737327188940093</v>
      </c>
    </row>
    <row r="9" spans="1:95" ht="12.75">
      <c r="A9" s="49" t="s">
        <v>62</v>
      </c>
      <c r="B9" s="44">
        <v>20</v>
      </c>
      <c r="C9" s="11">
        <f>B9*100/B11</f>
        <v>3.058103975535168</v>
      </c>
      <c r="D9" s="20">
        <v>14</v>
      </c>
      <c r="E9" s="11">
        <f>D9*100/D11</f>
        <v>2.077151335311573</v>
      </c>
      <c r="F9" s="20">
        <v>18</v>
      </c>
      <c r="G9" s="11">
        <f>F9*100/F11</f>
        <v>2.3591087811271296</v>
      </c>
      <c r="H9" s="20">
        <v>12</v>
      </c>
      <c r="I9" s="11">
        <f>H9*100/H11</f>
        <v>1.7804154302670623</v>
      </c>
      <c r="J9" s="20">
        <v>29</v>
      </c>
      <c r="K9" s="11">
        <f>J9*100/J11</f>
        <v>3.656998738965952</v>
      </c>
      <c r="L9" s="20">
        <v>12</v>
      </c>
      <c r="M9" s="11">
        <f>L9*100/L11</f>
        <v>1.680672268907563</v>
      </c>
      <c r="N9" s="20">
        <v>12</v>
      </c>
      <c r="O9" s="11">
        <f>N9*100/N11</f>
        <v>1.5463917525773196</v>
      </c>
      <c r="P9" s="20">
        <v>11</v>
      </c>
      <c r="Q9" s="11">
        <f>P9*100/P11</f>
        <v>1.482479784366577</v>
      </c>
      <c r="R9" s="20">
        <v>20</v>
      </c>
      <c r="S9" s="11">
        <f>R9*100/R11</f>
        <v>2.5477707006369426</v>
      </c>
      <c r="T9" s="20">
        <v>17</v>
      </c>
      <c r="U9" s="11">
        <f>T9*100/T11</f>
        <v>2.2135416666666665</v>
      </c>
      <c r="V9" s="20">
        <v>15</v>
      </c>
      <c r="W9" s="11">
        <f>V9*100/V11</f>
        <v>1.8094089264173703</v>
      </c>
      <c r="X9" s="22">
        <v>19</v>
      </c>
      <c r="Y9" s="11">
        <f>X9*100/X11</f>
        <v>2.240566037735849</v>
      </c>
      <c r="Z9" s="20">
        <v>14</v>
      </c>
      <c r="AA9" s="11">
        <f>Z9*100/Z11</f>
        <v>1.792573623559539</v>
      </c>
      <c r="AB9" s="20">
        <v>17</v>
      </c>
      <c r="AC9" s="11">
        <f>AB9*100/AB11</f>
        <v>2.537313432835821</v>
      </c>
      <c r="AD9" s="20">
        <v>17</v>
      </c>
      <c r="AE9" s="11">
        <f>AD9*100/AD11</f>
        <v>2.294197031039136</v>
      </c>
      <c r="AF9" s="20">
        <v>13</v>
      </c>
      <c r="AG9" s="11">
        <f>AF9*100/AF11</f>
        <v>1.649746192893401</v>
      </c>
      <c r="AH9" s="20">
        <v>25</v>
      </c>
      <c r="AI9" s="11">
        <f>AH9*100/AH11</f>
        <v>3.125</v>
      </c>
      <c r="AJ9" s="20">
        <v>14</v>
      </c>
      <c r="AK9" s="11">
        <f>AJ9*100/AJ11</f>
        <v>1.8229166666666667</v>
      </c>
      <c r="AL9" s="20">
        <v>23</v>
      </c>
      <c r="AM9" s="11">
        <f>AL9*100/AL11</f>
        <v>3.0303030303030303</v>
      </c>
      <c r="AN9" s="20">
        <v>15</v>
      </c>
      <c r="AO9" s="11">
        <f>AN9*100/AN11</f>
        <v>2.2189349112426036</v>
      </c>
      <c r="AP9" s="20">
        <v>12</v>
      </c>
      <c r="AQ9" s="11">
        <f>AP9*100/AP11</f>
        <v>1.5132408575031526</v>
      </c>
      <c r="AR9" s="20">
        <v>23</v>
      </c>
      <c r="AS9" s="11">
        <f>AR9*100/AR11</f>
        <v>2.963917525773196</v>
      </c>
      <c r="AT9" s="20">
        <v>16</v>
      </c>
      <c r="AU9" s="11">
        <f>AT9*100/AT11</f>
        <v>2.0915032679738563</v>
      </c>
      <c r="AV9" s="20">
        <v>14</v>
      </c>
      <c r="AW9" s="11">
        <f>AV9*100/AV11</f>
        <v>1.8617021276595744</v>
      </c>
      <c r="AX9" s="20">
        <v>16</v>
      </c>
      <c r="AY9" s="11">
        <f>AX9*100/AX11</f>
        <v>2</v>
      </c>
      <c r="AZ9" s="20">
        <v>24</v>
      </c>
      <c r="BA9" s="11">
        <f>AZ9*100/AZ11</f>
        <v>2.62582056892779</v>
      </c>
      <c r="BB9" s="20">
        <v>11</v>
      </c>
      <c r="BC9" s="11">
        <f>BB9*100/BB11</f>
        <v>1.2387387387387387</v>
      </c>
      <c r="BD9" s="20">
        <v>12</v>
      </c>
      <c r="BE9" s="32">
        <f>BD9*100/BD11</f>
        <v>1.646090534979424</v>
      </c>
      <c r="BF9" s="20">
        <v>18</v>
      </c>
      <c r="BG9" s="32">
        <f>BF9*100/BF11</f>
        <v>2.0689655172413794</v>
      </c>
      <c r="BH9" s="20">
        <v>19</v>
      </c>
      <c r="BI9" s="32">
        <f>BH9*100/BH11</f>
        <v>2.7859237536656893</v>
      </c>
      <c r="BJ9" s="20">
        <v>20</v>
      </c>
      <c r="BK9" s="32">
        <f>BJ9*100/BJ11</f>
        <v>2.5188916876574305</v>
      </c>
      <c r="BL9" s="20">
        <v>11</v>
      </c>
      <c r="BM9" s="32">
        <f>BL9*100/BL11</f>
        <v>1.3064133016627077</v>
      </c>
      <c r="BN9" s="20">
        <v>18</v>
      </c>
      <c r="BO9" s="32">
        <f>BN9*100/BN11</f>
        <v>2.1608643457382954</v>
      </c>
      <c r="BP9" s="20">
        <v>15</v>
      </c>
      <c r="BQ9" s="32">
        <f>BP9*100/BP11</f>
        <v>2.112676056338028</v>
      </c>
      <c r="BR9" s="20">
        <v>28</v>
      </c>
      <c r="BS9" s="32">
        <f>BR9*100/BR11</f>
        <v>3.08030803080308</v>
      </c>
      <c r="BT9" s="20">
        <v>35</v>
      </c>
      <c r="BU9" s="32">
        <f>BT9*100/BT11</f>
        <v>4.216867469879518</v>
      </c>
      <c r="BV9" s="20">
        <v>19</v>
      </c>
      <c r="BW9" s="32">
        <f>BV9*100/BV11</f>
        <v>2.092511013215859</v>
      </c>
      <c r="BX9" s="20">
        <v>18</v>
      </c>
      <c r="BY9" s="32">
        <f>BX9*100/BX11</f>
        <v>2.2443890274314215</v>
      </c>
      <c r="BZ9" s="20">
        <v>13</v>
      </c>
      <c r="CA9" s="32">
        <f>BZ9*100/BZ11</f>
        <v>1.6229712858926342</v>
      </c>
      <c r="CB9" s="20">
        <v>12</v>
      </c>
      <c r="CC9" s="32">
        <f>CB9*100/CB11</f>
        <v>1.5625</v>
      </c>
      <c r="CD9" s="20">
        <v>23</v>
      </c>
      <c r="CE9" s="32">
        <f>CD9*100/CD11</f>
        <v>2.86425902864259</v>
      </c>
      <c r="CF9" s="20">
        <v>22</v>
      </c>
      <c r="CG9" s="32">
        <f>CF9*100/CF11</f>
        <v>2.217741935483871</v>
      </c>
      <c r="CH9" s="20">
        <v>22</v>
      </c>
      <c r="CI9" s="32">
        <f>CH9*100/CH11</f>
        <v>2.964959568733154</v>
      </c>
      <c r="CJ9" s="20">
        <v>8</v>
      </c>
      <c r="CK9" s="32">
        <f>CJ9*100/CJ11</f>
        <v>1.2678288431061806</v>
      </c>
      <c r="CL9" s="20">
        <v>16</v>
      </c>
      <c r="CM9" s="32">
        <f>CL9*100/CL11</f>
        <v>1.8979833926453145</v>
      </c>
      <c r="CN9" s="20">
        <v>10</v>
      </c>
      <c r="CO9" s="32">
        <f>CN9*100/CN11</f>
        <v>1.5822784810126582</v>
      </c>
      <c r="CP9" s="20">
        <v>12</v>
      </c>
      <c r="CQ9" s="32">
        <f>CP9*100/CP11</f>
        <v>2.7649769585253456</v>
      </c>
    </row>
    <row r="10" spans="1:95" ht="12.75">
      <c r="A10" s="49" t="s">
        <v>63</v>
      </c>
      <c r="B10" s="44">
        <v>170</v>
      </c>
      <c r="C10" s="11">
        <f>B10*100/B11</f>
        <v>25.99388379204893</v>
      </c>
      <c r="D10" s="20">
        <v>161</v>
      </c>
      <c r="E10" s="11">
        <f>D10*100/D11</f>
        <v>23.887240356083087</v>
      </c>
      <c r="F10" s="20">
        <v>222</v>
      </c>
      <c r="G10" s="11">
        <f>F10*100/F11</f>
        <v>29.0956749672346</v>
      </c>
      <c r="H10" s="20">
        <v>174</v>
      </c>
      <c r="I10" s="11">
        <f>H10*100/H11</f>
        <v>25.816023738872403</v>
      </c>
      <c r="J10" s="20">
        <v>221</v>
      </c>
      <c r="K10" s="11">
        <f>J10*100/J11</f>
        <v>27.868852459016395</v>
      </c>
      <c r="L10" s="20">
        <v>179</v>
      </c>
      <c r="M10" s="11">
        <f>L10*100/L11</f>
        <v>25.07002801120448</v>
      </c>
      <c r="N10" s="20">
        <v>221</v>
      </c>
      <c r="O10" s="11">
        <f>N10*100/N11</f>
        <v>28.47938144329897</v>
      </c>
      <c r="P10" s="20">
        <v>171</v>
      </c>
      <c r="Q10" s="11">
        <f>P10*100/P11</f>
        <v>23.045822102425877</v>
      </c>
      <c r="R10" s="20">
        <v>196</v>
      </c>
      <c r="S10" s="11">
        <f>R10*100/R11</f>
        <v>24.96815286624204</v>
      </c>
      <c r="T10" s="20">
        <v>208</v>
      </c>
      <c r="U10" s="11">
        <f>T10*100/T11</f>
        <v>27.083333333333332</v>
      </c>
      <c r="V10" s="20">
        <v>207</v>
      </c>
      <c r="W10" s="11">
        <f>V10*100/V11</f>
        <v>24.96984318455971</v>
      </c>
      <c r="X10" s="22">
        <v>228</v>
      </c>
      <c r="Y10" s="11">
        <f>X10*100/X11</f>
        <v>26.88679245283019</v>
      </c>
      <c r="Z10" s="20">
        <v>216</v>
      </c>
      <c r="AA10" s="11">
        <f>Z10*100/Z11</f>
        <v>27.65685019206146</v>
      </c>
      <c r="AB10" s="20">
        <v>135</v>
      </c>
      <c r="AC10" s="11">
        <f>AB10*100/AB11</f>
        <v>20.149253731343283</v>
      </c>
      <c r="AD10" s="20">
        <v>190</v>
      </c>
      <c r="AE10" s="11">
        <f>AD10*100/AD11</f>
        <v>25.641025641025642</v>
      </c>
      <c r="AF10" s="20">
        <v>250</v>
      </c>
      <c r="AG10" s="11">
        <f>AF10*100/AF11</f>
        <v>31.725888324873097</v>
      </c>
      <c r="AH10" s="20">
        <v>228</v>
      </c>
      <c r="AI10" s="11">
        <f>AH10*100/AH11</f>
        <v>28.5</v>
      </c>
      <c r="AJ10" s="20">
        <v>221</v>
      </c>
      <c r="AK10" s="11">
        <f>AJ10*100/AJ11</f>
        <v>28.776041666666668</v>
      </c>
      <c r="AL10" s="20">
        <v>259</v>
      </c>
      <c r="AM10" s="11">
        <f>AL10*100/AL11</f>
        <v>34.12384716732543</v>
      </c>
      <c r="AN10" s="20">
        <v>215</v>
      </c>
      <c r="AO10" s="11">
        <f>AN10*100/AN11</f>
        <v>31.80473372781065</v>
      </c>
      <c r="AP10" s="20">
        <v>242</v>
      </c>
      <c r="AQ10" s="11">
        <f>AP10*100/AP11</f>
        <v>30.51702395964691</v>
      </c>
      <c r="AR10" s="20">
        <v>217</v>
      </c>
      <c r="AS10" s="11">
        <f>AR10*100/AR11</f>
        <v>27.963917525773194</v>
      </c>
      <c r="AT10" s="20">
        <v>230</v>
      </c>
      <c r="AU10" s="11">
        <f>AT10*100/AT11</f>
        <v>30.065359477124183</v>
      </c>
      <c r="AV10" s="20">
        <v>193</v>
      </c>
      <c r="AW10" s="11">
        <f>AV10*100/AV11</f>
        <v>25.664893617021278</v>
      </c>
      <c r="AX10" s="20">
        <v>222</v>
      </c>
      <c r="AY10" s="11">
        <f>AX10*100/AX11</f>
        <v>27.75</v>
      </c>
      <c r="AZ10" s="20">
        <v>250</v>
      </c>
      <c r="BA10" s="11">
        <f>AZ10*100/AZ11</f>
        <v>27.35229759299781</v>
      </c>
      <c r="BB10" s="20">
        <v>160</v>
      </c>
      <c r="BC10" s="11">
        <f>BB10*100/BB11</f>
        <v>18.01801801801802</v>
      </c>
      <c r="BD10" s="20">
        <v>177</v>
      </c>
      <c r="BE10" s="32">
        <f>BD10*100/BD11</f>
        <v>24.279835390946502</v>
      </c>
      <c r="BF10" s="20">
        <v>224</v>
      </c>
      <c r="BG10" s="32">
        <f>BF10*100/BF11</f>
        <v>25.74712643678161</v>
      </c>
      <c r="BH10" s="20">
        <v>168</v>
      </c>
      <c r="BI10" s="32">
        <f>BH10*100/BH11</f>
        <v>24.633431085043988</v>
      </c>
      <c r="BJ10" s="20">
        <v>236</v>
      </c>
      <c r="BK10" s="32">
        <f>BJ10*100/BJ11</f>
        <v>29.722921914357684</v>
      </c>
      <c r="BL10" s="20">
        <v>238</v>
      </c>
      <c r="BM10" s="32">
        <f>BL10*100/BL11</f>
        <v>28.26603325415677</v>
      </c>
      <c r="BN10" s="20">
        <v>193</v>
      </c>
      <c r="BO10" s="32">
        <f>BN10*100/BN11</f>
        <v>23.169267707082835</v>
      </c>
      <c r="BP10" s="20">
        <v>171</v>
      </c>
      <c r="BQ10" s="32">
        <f>BP10*100/BP11</f>
        <v>24.08450704225352</v>
      </c>
      <c r="BR10" s="20">
        <v>220</v>
      </c>
      <c r="BS10" s="32">
        <f>BR10*100/BR11</f>
        <v>24.202420242024203</v>
      </c>
      <c r="BT10" s="20">
        <v>243</v>
      </c>
      <c r="BU10" s="32">
        <f>BT10*100/BT11</f>
        <v>29.27710843373494</v>
      </c>
      <c r="BV10" s="20">
        <v>241</v>
      </c>
      <c r="BW10" s="32">
        <f>BV10*100/BV11</f>
        <v>26.54185022026432</v>
      </c>
      <c r="BX10" s="20">
        <v>182</v>
      </c>
      <c r="BY10" s="32">
        <f>BX10*100/BX11</f>
        <v>22.693266832917704</v>
      </c>
      <c r="BZ10" s="20">
        <v>231</v>
      </c>
      <c r="CA10" s="32">
        <f>BZ10*100/BZ11</f>
        <v>28.83895131086142</v>
      </c>
      <c r="CB10" s="20">
        <v>244</v>
      </c>
      <c r="CC10" s="32">
        <f>CB10*100/CB11</f>
        <v>31.770833333333332</v>
      </c>
      <c r="CD10" s="20">
        <v>228</v>
      </c>
      <c r="CE10" s="32">
        <f>CD10*100/CD11</f>
        <v>28.393524283935243</v>
      </c>
      <c r="CF10" s="20">
        <v>313</v>
      </c>
      <c r="CG10" s="32">
        <f>CF10*100/CF11</f>
        <v>31.552419354838708</v>
      </c>
      <c r="CH10" s="20">
        <v>215</v>
      </c>
      <c r="CI10" s="32">
        <f>CH10*100/CH11</f>
        <v>28.975741239892184</v>
      </c>
      <c r="CJ10" s="20">
        <v>152</v>
      </c>
      <c r="CK10" s="32">
        <f>CJ10*100/CJ11</f>
        <v>24.088748019017434</v>
      </c>
      <c r="CL10" s="20">
        <v>309</v>
      </c>
      <c r="CM10" s="32">
        <f>CL10*100/CL11</f>
        <v>36.654804270462634</v>
      </c>
      <c r="CN10" s="20">
        <v>231</v>
      </c>
      <c r="CO10" s="32">
        <f>CN10*100/CN11</f>
        <v>36.550632911392405</v>
      </c>
      <c r="CP10" s="20">
        <v>157</v>
      </c>
      <c r="CQ10" s="32">
        <f>CP10*100/CP11</f>
        <v>36.175115207373274</v>
      </c>
    </row>
    <row r="11" spans="1:95" s="4" customFormat="1" ht="12.75">
      <c r="A11" s="50" t="s">
        <v>3</v>
      </c>
      <c r="B11" s="16">
        <f aca="true" t="shared" si="0" ref="B11:AG11">SUM(B6:B10)</f>
        <v>654</v>
      </c>
      <c r="C11" s="15">
        <f t="shared" si="0"/>
        <v>100</v>
      </c>
      <c r="D11" s="16">
        <f t="shared" si="0"/>
        <v>674</v>
      </c>
      <c r="E11" s="15">
        <f t="shared" si="0"/>
        <v>100</v>
      </c>
      <c r="F11" s="14">
        <f t="shared" si="0"/>
        <v>763</v>
      </c>
      <c r="G11" s="15">
        <f t="shared" si="0"/>
        <v>100</v>
      </c>
      <c r="H11" s="23">
        <f t="shared" si="0"/>
        <v>674</v>
      </c>
      <c r="I11" s="15">
        <f t="shared" si="0"/>
        <v>100</v>
      </c>
      <c r="J11" s="23">
        <f t="shared" si="0"/>
        <v>793</v>
      </c>
      <c r="K11" s="15">
        <f t="shared" si="0"/>
        <v>100</v>
      </c>
      <c r="L11" s="23">
        <f t="shared" si="0"/>
        <v>714</v>
      </c>
      <c r="M11" s="15">
        <f t="shared" si="0"/>
        <v>99.99999999999999</v>
      </c>
      <c r="N11" s="23">
        <f t="shared" si="0"/>
        <v>776</v>
      </c>
      <c r="O11" s="15">
        <f t="shared" si="0"/>
        <v>100</v>
      </c>
      <c r="P11" s="23">
        <f t="shared" si="0"/>
        <v>742</v>
      </c>
      <c r="Q11" s="15">
        <f t="shared" si="0"/>
        <v>100</v>
      </c>
      <c r="R11" s="23">
        <f t="shared" si="0"/>
        <v>785</v>
      </c>
      <c r="S11" s="15">
        <f t="shared" si="0"/>
        <v>99.99999999999999</v>
      </c>
      <c r="T11" s="23">
        <f t="shared" si="0"/>
        <v>768</v>
      </c>
      <c r="U11" s="15">
        <f t="shared" si="0"/>
        <v>100</v>
      </c>
      <c r="V11" s="23">
        <f t="shared" si="0"/>
        <v>829</v>
      </c>
      <c r="W11" s="15">
        <f t="shared" si="0"/>
        <v>100</v>
      </c>
      <c r="X11" s="25">
        <f t="shared" si="0"/>
        <v>848</v>
      </c>
      <c r="Y11" s="15">
        <f t="shared" si="0"/>
        <v>100</v>
      </c>
      <c r="Z11" s="23">
        <f t="shared" si="0"/>
        <v>781</v>
      </c>
      <c r="AA11" s="15">
        <f t="shared" si="0"/>
        <v>99.99999999999999</v>
      </c>
      <c r="AB11" s="23">
        <f t="shared" si="0"/>
        <v>670</v>
      </c>
      <c r="AC11" s="15">
        <f t="shared" si="0"/>
        <v>99.99999999999999</v>
      </c>
      <c r="AD11" s="23">
        <f t="shared" si="0"/>
        <v>741</v>
      </c>
      <c r="AE11" s="15">
        <f t="shared" si="0"/>
        <v>100</v>
      </c>
      <c r="AF11" s="23">
        <f t="shared" si="0"/>
        <v>788</v>
      </c>
      <c r="AG11" s="15">
        <f t="shared" si="0"/>
        <v>100</v>
      </c>
      <c r="AH11" s="23">
        <f aca="true" t="shared" si="1" ref="AH11:BM11">SUM(AH6:AH10)</f>
        <v>800</v>
      </c>
      <c r="AI11" s="15">
        <f t="shared" si="1"/>
        <v>100</v>
      </c>
      <c r="AJ11" s="23">
        <f t="shared" si="1"/>
        <v>768</v>
      </c>
      <c r="AK11" s="15">
        <f t="shared" si="1"/>
        <v>100</v>
      </c>
      <c r="AL11" s="23">
        <f t="shared" si="1"/>
        <v>759</v>
      </c>
      <c r="AM11" s="15">
        <f t="shared" si="1"/>
        <v>100</v>
      </c>
      <c r="AN11" s="23">
        <f t="shared" si="1"/>
        <v>676</v>
      </c>
      <c r="AO11" s="15">
        <f t="shared" si="1"/>
        <v>100</v>
      </c>
      <c r="AP11" s="23">
        <f t="shared" si="1"/>
        <v>793</v>
      </c>
      <c r="AQ11" s="15">
        <f t="shared" si="1"/>
        <v>99.99999999999999</v>
      </c>
      <c r="AR11" s="23">
        <f t="shared" si="1"/>
        <v>776</v>
      </c>
      <c r="AS11" s="15">
        <f t="shared" si="1"/>
        <v>100</v>
      </c>
      <c r="AT11" s="23">
        <f t="shared" si="1"/>
        <v>765</v>
      </c>
      <c r="AU11" s="15">
        <f t="shared" si="1"/>
        <v>100</v>
      </c>
      <c r="AV11" s="23">
        <f t="shared" si="1"/>
        <v>752</v>
      </c>
      <c r="AW11" s="15">
        <f t="shared" si="1"/>
        <v>100</v>
      </c>
      <c r="AX11" s="23">
        <f t="shared" si="1"/>
        <v>800</v>
      </c>
      <c r="AY11" s="15">
        <f t="shared" si="1"/>
        <v>100</v>
      </c>
      <c r="AZ11" s="23">
        <f t="shared" si="1"/>
        <v>914</v>
      </c>
      <c r="BA11" s="15">
        <f t="shared" si="1"/>
        <v>100.00000000000001</v>
      </c>
      <c r="BB11" s="23">
        <f t="shared" si="1"/>
        <v>888</v>
      </c>
      <c r="BC11" s="15">
        <f t="shared" si="1"/>
        <v>100</v>
      </c>
      <c r="BD11" s="23">
        <f t="shared" si="1"/>
        <v>729</v>
      </c>
      <c r="BE11" s="33">
        <f t="shared" si="1"/>
        <v>100</v>
      </c>
      <c r="BF11" s="23">
        <f t="shared" si="1"/>
        <v>870</v>
      </c>
      <c r="BG11" s="33">
        <f t="shared" si="1"/>
        <v>100.00000000000001</v>
      </c>
      <c r="BH11" s="23">
        <f t="shared" si="1"/>
        <v>682</v>
      </c>
      <c r="BI11" s="33">
        <f t="shared" si="1"/>
        <v>99.99999999999997</v>
      </c>
      <c r="BJ11" s="23">
        <f t="shared" si="1"/>
        <v>794</v>
      </c>
      <c r="BK11" s="33">
        <f t="shared" si="1"/>
        <v>100.00000000000001</v>
      </c>
      <c r="BL11" s="23">
        <f t="shared" si="1"/>
        <v>842</v>
      </c>
      <c r="BM11" s="33">
        <f t="shared" si="1"/>
        <v>100</v>
      </c>
      <c r="BN11" s="23">
        <f aca="true" t="shared" si="2" ref="BN11:CQ11">SUM(BN6:BN10)</f>
        <v>833</v>
      </c>
      <c r="BO11" s="33">
        <f t="shared" si="2"/>
        <v>100</v>
      </c>
      <c r="BP11" s="23">
        <f t="shared" si="2"/>
        <v>710</v>
      </c>
      <c r="BQ11" s="33">
        <f t="shared" si="2"/>
        <v>100.00000000000001</v>
      </c>
      <c r="BR11" s="23">
        <f t="shared" si="2"/>
        <v>909</v>
      </c>
      <c r="BS11" s="33">
        <f t="shared" si="2"/>
        <v>100</v>
      </c>
      <c r="BT11" s="23">
        <f t="shared" si="2"/>
        <v>830</v>
      </c>
      <c r="BU11" s="33">
        <f t="shared" si="2"/>
        <v>100</v>
      </c>
      <c r="BV11" s="23">
        <f t="shared" si="2"/>
        <v>908</v>
      </c>
      <c r="BW11" s="33">
        <f t="shared" si="2"/>
        <v>100</v>
      </c>
      <c r="BX11" s="23">
        <f t="shared" si="2"/>
        <v>802</v>
      </c>
      <c r="BY11" s="33">
        <f t="shared" si="2"/>
        <v>100</v>
      </c>
      <c r="BZ11" s="23">
        <f t="shared" si="2"/>
        <v>801</v>
      </c>
      <c r="CA11" s="33">
        <f t="shared" si="2"/>
        <v>99.99999999999999</v>
      </c>
      <c r="CB11" s="23">
        <f t="shared" si="2"/>
        <v>768</v>
      </c>
      <c r="CC11" s="33">
        <f t="shared" si="2"/>
        <v>99.99999999999999</v>
      </c>
      <c r="CD11" s="23">
        <f t="shared" si="2"/>
        <v>803</v>
      </c>
      <c r="CE11" s="33">
        <f t="shared" si="2"/>
        <v>100</v>
      </c>
      <c r="CF11" s="23">
        <f t="shared" si="2"/>
        <v>992</v>
      </c>
      <c r="CG11" s="33">
        <f t="shared" si="2"/>
        <v>100</v>
      </c>
      <c r="CH11" s="23">
        <f t="shared" si="2"/>
        <v>742</v>
      </c>
      <c r="CI11" s="33">
        <f t="shared" si="2"/>
        <v>99.99999999999999</v>
      </c>
      <c r="CJ11" s="23">
        <f t="shared" si="2"/>
        <v>631</v>
      </c>
      <c r="CK11" s="33">
        <f t="shared" si="2"/>
        <v>100.00000000000001</v>
      </c>
      <c r="CL11" s="23">
        <f t="shared" si="2"/>
        <v>843</v>
      </c>
      <c r="CM11" s="33">
        <f t="shared" si="2"/>
        <v>100</v>
      </c>
      <c r="CN11" s="23">
        <f t="shared" si="2"/>
        <v>632</v>
      </c>
      <c r="CO11" s="33">
        <f t="shared" si="2"/>
        <v>100</v>
      </c>
      <c r="CP11" s="23">
        <f t="shared" si="2"/>
        <v>434</v>
      </c>
      <c r="CQ11" s="33">
        <f t="shared" si="2"/>
        <v>100</v>
      </c>
    </row>
    <row r="12" spans="1:95" ht="12.75">
      <c r="A12" s="49"/>
      <c r="B12" s="45"/>
      <c r="C12" s="11"/>
      <c r="D12" s="9"/>
      <c r="E12" s="3"/>
      <c r="F12" s="2"/>
      <c r="G12" s="3"/>
      <c r="H12" s="20"/>
      <c r="I12" s="3"/>
      <c r="J12" s="20"/>
      <c r="K12" s="3"/>
      <c r="L12" s="20"/>
      <c r="M12" s="3"/>
      <c r="N12" s="20"/>
      <c r="O12" s="3"/>
      <c r="P12" s="20"/>
      <c r="Q12" s="3"/>
      <c r="R12" s="20"/>
      <c r="S12" s="3"/>
      <c r="T12" s="20"/>
      <c r="U12" s="3"/>
      <c r="V12" s="20"/>
      <c r="W12" s="3"/>
      <c r="X12" s="26"/>
      <c r="Y12" s="3"/>
      <c r="Z12" s="20"/>
      <c r="AA12" s="3"/>
      <c r="AB12" s="20"/>
      <c r="AC12" s="3"/>
      <c r="AD12" s="20"/>
      <c r="AE12" s="3"/>
      <c r="AF12" s="20"/>
      <c r="AG12" s="3"/>
      <c r="AH12" s="20"/>
      <c r="AI12" s="3"/>
      <c r="AJ12" s="20"/>
      <c r="AK12" s="3"/>
      <c r="AL12" s="20"/>
      <c r="AM12" s="3"/>
      <c r="AN12" s="20"/>
      <c r="AO12" s="3"/>
      <c r="AP12" s="20"/>
      <c r="AQ12" s="3"/>
      <c r="AR12" s="20"/>
      <c r="AS12" s="3"/>
      <c r="AT12" s="20"/>
      <c r="AU12" s="3"/>
      <c r="AV12" s="20"/>
      <c r="AW12" s="3"/>
      <c r="AX12" s="20"/>
      <c r="AY12" s="3"/>
      <c r="AZ12" s="20"/>
      <c r="BA12" s="3"/>
      <c r="BB12" s="20"/>
      <c r="BC12" s="3"/>
      <c r="BD12" s="20"/>
      <c r="BE12" s="34"/>
      <c r="BF12" s="20"/>
      <c r="BG12" s="34"/>
      <c r="BH12" s="20"/>
      <c r="BI12" s="34"/>
      <c r="BJ12" s="20"/>
      <c r="BK12" s="34"/>
      <c r="BL12" s="20"/>
      <c r="BM12" s="34"/>
      <c r="BN12" s="20"/>
      <c r="BO12" s="34"/>
      <c r="BP12" s="20"/>
      <c r="BQ12" s="34"/>
      <c r="BR12" s="20"/>
      <c r="BS12" s="34"/>
      <c r="BT12" s="20"/>
      <c r="BU12" s="34"/>
      <c r="BV12" s="20"/>
      <c r="BW12" s="34"/>
      <c r="BX12" s="20"/>
      <c r="BY12" s="34"/>
      <c r="BZ12" s="20"/>
      <c r="CA12" s="34"/>
      <c r="CB12" s="20"/>
      <c r="CC12" s="34"/>
      <c r="CD12" s="20"/>
      <c r="CE12" s="34"/>
      <c r="CF12" s="20"/>
      <c r="CG12" s="34"/>
      <c r="CH12" s="20"/>
      <c r="CI12" s="34"/>
      <c r="CJ12" s="20"/>
      <c r="CK12" s="34"/>
      <c r="CL12" s="20"/>
      <c r="CM12" s="34"/>
      <c r="CN12" s="20"/>
      <c r="CO12" s="34"/>
      <c r="CP12" s="20"/>
      <c r="CQ12" s="34"/>
    </row>
    <row r="13" spans="1:95" s="42" customFormat="1" ht="12.75">
      <c r="A13" s="51" t="s">
        <v>3</v>
      </c>
      <c r="B13" s="46">
        <f>B11</f>
        <v>654</v>
      </c>
      <c r="C13" s="40">
        <f>B13*100/B17</f>
        <v>96.0352422907489</v>
      </c>
      <c r="D13" s="39">
        <f>D11</f>
        <v>674</v>
      </c>
      <c r="E13" s="40">
        <f>D13*100/D17</f>
        <v>96.28571428571429</v>
      </c>
      <c r="F13" s="39">
        <f>F11</f>
        <v>763</v>
      </c>
      <c r="G13" s="40">
        <f>F13*100/F17</f>
        <v>95.6140350877193</v>
      </c>
      <c r="H13" s="41">
        <f>H11</f>
        <v>674</v>
      </c>
      <c r="I13" s="40">
        <f>H13*100/H17</f>
        <v>95.33239038189534</v>
      </c>
      <c r="J13" s="41">
        <f>J11</f>
        <v>793</v>
      </c>
      <c r="K13" s="40">
        <f>J13*100/J17</f>
        <v>95.65741857659832</v>
      </c>
      <c r="L13" s="41">
        <f>L11</f>
        <v>714</v>
      </c>
      <c r="M13" s="40">
        <f>L13*100/L17</f>
        <v>95.83892617449665</v>
      </c>
      <c r="N13" s="41">
        <f>N11</f>
        <v>776</v>
      </c>
      <c r="O13" s="40">
        <f>N13*100/N17</f>
        <v>95.21472392638037</v>
      </c>
      <c r="P13" s="41">
        <f>P11</f>
        <v>742</v>
      </c>
      <c r="Q13" s="40">
        <f>P13*100/P17</f>
        <v>97.12041884816755</v>
      </c>
      <c r="R13" s="41">
        <f>R11</f>
        <v>785</v>
      </c>
      <c r="S13" s="40">
        <f>R13*100/R17</f>
        <v>95.61510353227771</v>
      </c>
      <c r="T13" s="41">
        <f>T11</f>
        <v>768</v>
      </c>
      <c r="U13" s="40">
        <f>T13*100/T17</f>
        <v>96.2406015037594</v>
      </c>
      <c r="V13" s="41">
        <f>V11</f>
        <v>829</v>
      </c>
      <c r="W13" s="40">
        <f>V13*100/V17</f>
        <v>97.52941176470588</v>
      </c>
      <c r="X13" s="41">
        <f>X11</f>
        <v>848</v>
      </c>
      <c r="Y13" s="40">
        <f>X13*100/X17</f>
        <v>96.80365296803653</v>
      </c>
      <c r="Z13" s="41">
        <f>Z11</f>
        <v>781</v>
      </c>
      <c r="AA13" s="40">
        <f>Z13*100/Z17</f>
        <v>96.41975308641975</v>
      </c>
      <c r="AB13" s="41">
        <f>AB11</f>
        <v>670</v>
      </c>
      <c r="AC13" s="40">
        <f>AB13*100/AB17</f>
        <v>96.68109668109668</v>
      </c>
      <c r="AD13" s="41">
        <f>AD11</f>
        <v>741</v>
      </c>
      <c r="AE13" s="40">
        <f>AD13*100/AD17</f>
        <v>97.5</v>
      </c>
      <c r="AF13" s="41">
        <f>AF11</f>
        <v>788</v>
      </c>
      <c r="AG13" s="40">
        <f>AF13*100/AF17</f>
        <v>95.98051157125457</v>
      </c>
      <c r="AH13" s="41">
        <f>AH11</f>
        <v>800</v>
      </c>
      <c r="AI13" s="40">
        <f>AH13*100/AH17</f>
        <v>96.50180940892642</v>
      </c>
      <c r="AJ13" s="41">
        <f>AJ11</f>
        <v>768</v>
      </c>
      <c r="AK13" s="40">
        <f>AJ13*100/AJ17</f>
        <v>95.5223880597015</v>
      </c>
      <c r="AL13" s="41">
        <f>AL11</f>
        <v>759</v>
      </c>
      <c r="AM13" s="40">
        <f>AL13*100/AL17</f>
        <v>96.31979695431473</v>
      </c>
      <c r="AN13" s="41">
        <f>AN11</f>
        <v>676</v>
      </c>
      <c r="AO13" s="40">
        <f>AN13*100/AN17</f>
        <v>96.70958512160229</v>
      </c>
      <c r="AP13" s="41">
        <f>AP11</f>
        <v>793</v>
      </c>
      <c r="AQ13" s="40">
        <f>AP13*100/AP17</f>
        <v>96.00484261501211</v>
      </c>
      <c r="AR13" s="41">
        <f>AR11</f>
        <v>776</v>
      </c>
      <c r="AS13" s="40">
        <f>AR13*100/AR17</f>
        <v>95.92088998763906</v>
      </c>
      <c r="AT13" s="41">
        <f>AT11</f>
        <v>765</v>
      </c>
      <c r="AU13" s="40">
        <f>AT13*100/AT17</f>
        <v>96.22641509433963</v>
      </c>
      <c r="AV13" s="41">
        <f>AV11</f>
        <v>752</v>
      </c>
      <c r="AW13" s="40">
        <f>AV13*100/AV17</f>
        <v>95.91836734693878</v>
      </c>
      <c r="AX13" s="41">
        <f>AX11</f>
        <v>800</v>
      </c>
      <c r="AY13" s="40">
        <f>AX13*100/AX17</f>
        <v>96.3855421686747</v>
      </c>
      <c r="AZ13" s="41">
        <f>AZ11</f>
        <v>914</v>
      </c>
      <c r="BA13" s="40">
        <f>AZ13*100/AZ17</f>
        <v>95.30761209593327</v>
      </c>
      <c r="BB13" s="41">
        <f>BB11</f>
        <v>888</v>
      </c>
      <c r="BC13" s="40">
        <f>BB13*100/BB17</f>
        <v>95.6896551724138</v>
      </c>
      <c r="BD13" s="41">
        <f>BD11</f>
        <v>729</v>
      </c>
      <c r="BE13" s="40">
        <f>BD13*100/BD17</f>
        <v>97.32977303070761</v>
      </c>
      <c r="BF13" s="41">
        <f>BF11</f>
        <v>870</v>
      </c>
      <c r="BG13" s="40">
        <f>BF13*100/BF17</f>
        <v>95.29025191675794</v>
      </c>
      <c r="BH13" s="41">
        <f>BH11</f>
        <v>682</v>
      </c>
      <c r="BI13" s="40">
        <f>BH13*100/BH17</f>
        <v>96.46393210749646</v>
      </c>
      <c r="BJ13" s="41">
        <f>BJ11</f>
        <v>794</v>
      </c>
      <c r="BK13" s="40">
        <f>BJ13*100/BJ17</f>
        <v>97.06601466992664</v>
      </c>
      <c r="BL13" s="41">
        <f>BL11</f>
        <v>842</v>
      </c>
      <c r="BM13" s="40">
        <f>BL13*100/BL17</f>
        <v>96.7816091954023</v>
      </c>
      <c r="BN13" s="41">
        <f>BN11</f>
        <v>833</v>
      </c>
      <c r="BO13" s="40">
        <f>BN13*100/BN17</f>
        <v>96.18937644341801</v>
      </c>
      <c r="BP13" s="41">
        <f>BP11</f>
        <v>710</v>
      </c>
      <c r="BQ13" s="40">
        <f>BP13*100/BP17</f>
        <v>94.66666666666667</v>
      </c>
      <c r="BR13" s="41">
        <f>BR11</f>
        <v>909</v>
      </c>
      <c r="BS13" s="40">
        <f>BR13*100/BR17</f>
        <v>95.48319327731092</v>
      </c>
      <c r="BT13" s="41">
        <f>BT11</f>
        <v>830</v>
      </c>
      <c r="BU13" s="40">
        <f>BT13*100/BT17</f>
        <v>96.96261682242991</v>
      </c>
      <c r="BV13" s="41">
        <f>BV11</f>
        <v>908</v>
      </c>
      <c r="BW13" s="40">
        <f>BV13*100/BV17</f>
        <v>96.80170575692964</v>
      </c>
      <c r="BX13" s="41">
        <f>BX11</f>
        <v>802</v>
      </c>
      <c r="BY13" s="40">
        <f>BX13*100/BX17</f>
        <v>94.5754716981132</v>
      </c>
      <c r="BZ13" s="41">
        <f>BZ11</f>
        <v>801</v>
      </c>
      <c r="CA13" s="40">
        <f>BZ13*100/BZ17</f>
        <v>95.8133971291866</v>
      </c>
      <c r="CB13" s="41">
        <f>CB11</f>
        <v>768</v>
      </c>
      <c r="CC13" s="40">
        <f>CB13*100/CB17</f>
        <v>95.40372670807453</v>
      </c>
      <c r="CD13" s="41">
        <f>CD11</f>
        <v>803</v>
      </c>
      <c r="CE13" s="40">
        <f>CD13*100/CD17</f>
        <v>94.24882629107981</v>
      </c>
      <c r="CF13" s="41">
        <f>CF11</f>
        <v>992</v>
      </c>
      <c r="CG13" s="40">
        <f>CF13*100/CF17</f>
        <v>96.31067961165049</v>
      </c>
      <c r="CH13" s="41">
        <f>CH11</f>
        <v>742</v>
      </c>
      <c r="CI13" s="40">
        <f>CH13*100/CH17</f>
        <v>93.80530973451327</v>
      </c>
      <c r="CJ13" s="41">
        <f>CJ11</f>
        <v>631</v>
      </c>
      <c r="CK13" s="40">
        <f>CJ13*100/CJ17</f>
        <v>94.88721804511279</v>
      </c>
      <c r="CL13" s="41">
        <f>CL11</f>
        <v>843</v>
      </c>
      <c r="CM13" s="40">
        <f>CL13*100/CL17</f>
        <v>95.68671963677639</v>
      </c>
      <c r="CN13" s="41">
        <f>CN11</f>
        <v>632</v>
      </c>
      <c r="CO13" s="40">
        <f>CN13*100/CN17</f>
        <v>96.34146341463415</v>
      </c>
      <c r="CP13" s="41">
        <f>CP11</f>
        <v>434</v>
      </c>
      <c r="CQ13" s="40">
        <f>CP13*100/CP17</f>
        <v>97.0917225950783</v>
      </c>
    </row>
    <row r="14" spans="1:95" ht="12.75">
      <c r="A14" s="49" t="s">
        <v>0</v>
      </c>
      <c r="B14" s="44">
        <v>16</v>
      </c>
      <c r="C14" s="11">
        <f>B14*100/B17</f>
        <v>2.3494860499265786</v>
      </c>
      <c r="D14" s="20">
        <v>9</v>
      </c>
      <c r="E14" s="11">
        <f>D14*100/D17</f>
        <v>1.2857142857142858</v>
      </c>
      <c r="F14" s="20">
        <v>15</v>
      </c>
      <c r="G14" s="11">
        <f>F14*100/F17</f>
        <v>1.8796992481203008</v>
      </c>
      <c r="H14" s="20">
        <v>11</v>
      </c>
      <c r="I14" s="11">
        <f>H14*100/H17</f>
        <v>1.5558698727015559</v>
      </c>
      <c r="J14" s="20">
        <v>14</v>
      </c>
      <c r="K14" s="11">
        <f>J14*100/J17</f>
        <v>1.6887816646562124</v>
      </c>
      <c r="L14" s="20">
        <v>12</v>
      </c>
      <c r="M14" s="11">
        <f>L14*100/L17</f>
        <v>1.610738255033557</v>
      </c>
      <c r="N14" s="20">
        <v>22</v>
      </c>
      <c r="O14" s="11">
        <f>N14*100/N17</f>
        <v>2.6993865030674846</v>
      </c>
      <c r="P14" s="20">
        <v>14</v>
      </c>
      <c r="Q14" s="11">
        <f>P14*100/P17</f>
        <v>1.8324607329842932</v>
      </c>
      <c r="R14" s="20">
        <v>16</v>
      </c>
      <c r="S14" s="11">
        <f>R14*100/R17</f>
        <v>1.94884287454324</v>
      </c>
      <c r="T14" s="20">
        <v>11</v>
      </c>
      <c r="U14" s="11">
        <f>T14*100/T17</f>
        <v>1.3784461152882206</v>
      </c>
      <c r="V14" s="20">
        <v>12</v>
      </c>
      <c r="W14" s="11">
        <f>V14*100/V17</f>
        <v>1.411764705882353</v>
      </c>
      <c r="X14" s="26">
        <v>13</v>
      </c>
      <c r="Y14" s="11">
        <f>X14*100/X17</f>
        <v>1.4840182648401827</v>
      </c>
      <c r="Z14" s="20">
        <v>10</v>
      </c>
      <c r="AA14" s="11">
        <f>Z14*100/Z17</f>
        <v>1.2345679012345678</v>
      </c>
      <c r="AB14" s="20">
        <v>7</v>
      </c>
      <c r="AC14" s="11">
        <f>AB14*100/AB17</f>
        <v>1.0101010101010102</v>
      </c>
      <c r="AD14" s="20">
        <v>11</v>
      </c>
      <c r="AE14" s="11">
        <f>AD14*100/AD17</f>
        <v>1.4473684210526316</v>
      </c>
      <c r="AF14" s="20">
        <v>20</v>
      </c>
      <c r="AG14" s="11">
        <f>AF14*100/AF17</f>
        <v>2.43605359317905</v>
      </c>
      <c r="AH14" s="20">
        <v>17</v>
      </c>
      <c r="AI14" s="11">
        <f>AH14*100/AH17</f>
        <v>2.0506634499396865</v>
      </c>
      <c r="AJ14" s="20">
        <v>9</v>
      </c>
      <c r="AK14" s="11">
        <f>AJ14*100/AJ17</f>
        <v>1.1194029850746268</v>
      </c>
      <c r="AL14" s="20">
        <v>16</v>
      </c>
      <c r="AM14" s="11">
        <f>AL14*100/AL17</f>
        <v>2.030456852791878</v>
      </c>
      <c r="AN14" s="20">
        <v>9</v>
      </c>
      <c r="AO14" s="11">
        <f>AN14*100/AN17</f>
        <v>1.2875536480686696</v>
      </c>
      <c r="AP14" s="20">
        <v>19</v>
      </c>
      <c r="AQ14" s="11">
        <f>AP14*100/AP17</f>
        <v>2.3002421307506054</v>
      </c>
      <c r="AR14" s="20">
        <v>19</v>
      </c>
      <c r="AS14" s="11">
        <f>AR14*100/AR17</f>
        <v>2.348578491965389</v>
      </c>
      <c r="AT14" s="20">
        <v>9</v>
      </c>
      <c r="AU14" s="11">
        <f>AT14*100/AT17</f>
        <v>1.1320754716981132</v>
      </c>
      <c r="AV14" s="20">
        <v>15</v>
      </c>
      <c r="AW14" s="11">
        <f>AV14*100/AV17</f>
        <v>1.913265306122449</v>
      </c>
      <c r="AX14" s="20">
        <v>16</v>
      </c>
      <c r="AY14" s="11">
        <f>AX14*100/AX17</f>
        <v>1.927710843373494</v>
      </c>
      <c r="AZ14" s="20">
        <v>16</v>
      </c>
      <c r="BA14" s="11">
        <f>AZ14*100/AZ17</f>
        <v>1.6684045881126173</v>
      </c>
      <c r="BB14" s="20">
        <v>20</v>
      </c>
      <c r="BC14" s="11">
        <f>BB14*100/BB17</f>
        <v>2.1551724137931036</v>
      </c>
      <c r="BD14" s="20">
        <v>9</v>
      </c>
      <c r="BE14" s="35">
        <f>BD14*100/BD17</f>
        <v>1.2016021361815754</v>
      </c>
      <c r="BF14" s="20">
        <v>23</v>
      </c>
      <c r="BG14" s="35">
        <f>BF14*100/BF17</f>
        <v>2.5191675794085433</v>
      </c>
      <c r="BH14" s="20">
        <v>12</v>
      </c>
      <c r="BI14" s="35">
        <f>BH14*100/BH17</f>
        <v>1.6973125884016973</v>
      </c>
      <c r="BJ14" s="20">
        <v>14</v>
      </c>
      <c r="BK14" s="35">
        <f>BJ14*100/BJ17</f>
        <v>1.7114914425427872</v>
      </c>
      <c r="BL14" s="20">
        <v>12</v>
      </c>
      <c r="BM14" s="35">
        <f>BL14*100/BL17</f>
        <v>1.3793103448275863</v>
      </c>
      <c r="BN14" s="20">
        <v>11</v>
      </c>
      <c r="BO14" s="35">
        <f>BN14*100/BN17</f>
        <v>1.2702078521939955</v>
      </c>
      <c r="BP14" s="20">
        <v>23</v>
      </c>
      <c r="BQ14" s="35">
        <f>BP14*100/BP17</f>
        <v>3.066666666666667</v>
      </c>
      <c r="BR14" s="20">
        <v>20</v>
      </c>
      <c r="BS14" s="35">
        <f>BR14*100/BR17</f>
        <v>2.100840336134454</v>
      </c>
      <c r="BT14" s="20">
        <v>8</v>
      </c>
      <c r="BU14" s="35">
        <f>BT14*100/BT17</f>
        <v>0.9345794392523364</v>
      </c>
      <c r="BV14" s="20">
        <v>14</v>
      </c>
      <c r="BW14" s="35">
        <f>BV14*100/BV17</f>
        <v>1.492537313432836</v>
      </c>
      <c r="BX14" s="20">
        <v>20</v>
      </c>
      <c r="BY14" s="35">
        <f>BX14*100/BX17</f>
        <v>2.358490566037736</v>
      </c>
      <c r="BZ14" s="20">
        <v>16</v>
      </c>
      <c r="CA14" s="35">
        <f>BZ14*100/BZ17</f>
        <v>1.9138755980861244</v>
      </c>
      <c r="CB14" s="20">
        <v>23</v>
      </c>
      <c r="CC14" s="35">
        <f>CB14*100/CB17</f>
        <v>2.857142857142857</v>
      </c>
      <c r="CD14" s="20">
        <v>30</v>
      </c>
      <c r="CE14" s="35">
        <f>CD14*100/CD17</f>
        <v>3.5211267605633805</v>
      </c>
      <c r="CF14" s="20">
        <v>20</v>
      </c>
      <c r="CG14" s="35">
        <f>CF14*100/CF17</f>
        <v>1.941747572815534</v>
      </c>
      <c r="CH14" s="20">
        <v>24</v>
      </c>
      <c r="CI14" s="35">
        <f>CH14*100/CH17</f>
        <v>3.034134007585335</v>
      </c>
      <c r="CJ14" s="20">
        <v>17</v>
      </c>
      <c r="CK14" s="35">
        <f>CJ14*100/CJ17</f>
        <v>2.556390977443609</v>
      </c>
      <c r="CL14" s="20">
        <v>14</v>
      </c>
      <c r="CM14" s="35">
        <f>CL14*100/CL17</f>
        <v>1.5891032917139614</v>
      </c>
      <c r="CN14" s="20">
        <v>12</v>
      </c>
      <c r="CO14" s="35">
        <f>CN14*100/CN17</f>
        <v>1.829268292682927</v>
      </c>
      <c r="CP14" s="20">
        <v>8</v>
      </c>
      <c r="CQ14" s="35">
        <f>CP14*100/CP17</f>
        <v>1.7897091722595078</v>
      </c>
    </row>
    <row r="15" spans="1:95" ht="12.75">
      <c r="A15" s="49" t="s">
        <v>2</v>
      </c>
      <c r="B15" s="44">
        <v>11</v>
      </c>
      <c r="C15" s="11">
        <f>B15*100/B17</f>
        <v>1.6152716593245227</v>
      </c>
      <c r="D15" s="20">
        <v>17</v>
      </c>
      <c r="E15" s="11">
        <f>D15*100/D17</f>
        <v>2.4285714285714284</v>
      </c>
      <c r="F15" s="20">
        <v>20</v>
      </c>
      <c r="G15" s="11">
        <f>F15*100/F17</f>
        <v>2.506265664160401</v>
      </c>
      <c r="H15" s="20">
        <v>22</v>
      </c>
      <c r="I15" s="11">
        <f>H15*100/H17</f>
        <v>3.1117397454031117</v>
      </c>
      <c r="J15" s="20">
        <v>22</v>
      </c>
      <c r="K15" s="11">
        <f>J15*100/J17</f>
        <v>2.6537997587454765</v>
      </c>
      <c r="L15" s="20">
        <v>19</v>
      </c>
      <c r="M15" s="11">
        <f>L15*100/L17</f>
        <v>2.5503355704697985</v>
      </c>
      <c r="N15" s="20">
        <v>17</v>
      </c>
      <c r="O15" s="11">
        <f>N15*100/N17</f>
        <v>2.085889570552147</v>
      </c>
      <c r="P15" s="20">
        <v>8</v>
      </c>
      <c r="Q15" s="11">
        <f>P15*100/P17</f>
        <v>1.0471204188481675</v>
      </c>
      <c r="R15" s="20">
        <v>20</v>
      </c>
      <c r="S15" s="11">
        <f>R15*100/R17</f>
        <v>2.43605359317905</v>
      </c>
      <c r="T15" s="20">
        <v>19</v>
      </c>
      <c r="U15" s="11">
        <f>T15*100/T17</f>
        <v>2.380952380952381</v>
      </c>
      <c r="V15" s="20">
        <v>9</v>
      </c>
      <c r="W15" s="11">
        <f>V15*100/V17</f>
        <v>1.0588235294117647</v>
      </c>
      <c r="X15" s="26">
        <v>15</v>
      </c>
      <c r="Y15" s="11">
        <f>X15*100/X17</f>
        <v>1.7123287671232876</v>
      </c>
      <c r="Z15" s="20">
        <v>19</v>
      </c>
      <c r="AA15" s="11">
        <f>Z15*100/Z17</f>
        <v>2.345679012345679</v>
      </c>
      <c r="AB15" s="20">
        <v>16</v>
      </c>
      <c r="AC15" s="11">
        <f>AB15*100/AB17</f>
        <v>2.3088023088023086</v>
      </c>
      <c r="AD15" s="20">
        <v>8</v>
      </c>
      <c r="AE15" s="11">
        <f>AD15*100/AD17</f>
        <v>1.0526315789473684</v>
      </c>
      <c r="AF15" s="20">
        <v>13</v>
      </c>
      <c r="AG15" s="11">
        <f>AF15*100/AF17</f>
        <v>1.5834348355663825</v>
      </c>
      <c r="AH15" s="20">
        <v>12</v>
      </c>
      <c r="AI15" s="11">
        <f>AH15*100/AH17</f>
        <v>1.4475271411338964</v>
      </c>
      <c r="AJ15" s="20">
        <v>27</v>
      </c>
      <c r="AK15" s="11">
        <f>AJ15*100/AJ17</f>
        <v>3.3582089552238807</v>
      </c>
      <c r="AL15" s="20">
        <v>13</v>
      </c>
      <c r="AM15" s="11">
        <f>AL15*100/AL17</f>
        <v>1.649746192893401</v>
      </c>
      <c r="AN15" s="20">
        <v>14</v>
      </c>
      <c r="AO15" s="11">
        <f>AN15*100/AN17</f>
        <v>2.0028612303290414</v>
      </c>
      <c r="AP15" s="20">
        <v>14</v>
      </c>
      <c r="AQ15" s="11">
        <f>AP15*100/AP17</f>
        <v>1.694915254237288</v>
      </c>
      <c r="AR15" s="20">
        <v>14</v>
      </c>
      <c r="AS15" s="11">
        <f>AR15*100/AR17</f>
        <v>1.73053152039555</v>
      </c>
      <c r="AT15" s="20">
        <v>21</v>
      </c>
      <c r="AU15" s="11">
        <f>AT15*100/AT17</f>
        <v>2.641509433962264</v>
      </c>
      <c r="AV15" s="20">
        <v>17</v>
      </c>
      <c r="AW15" s="11">
        <f>AV15*100/AV17</f>
        <v>2.1683673469387754</v>
      </c>
      <c r="AX15" s="20">
        <v>14</v>
      </c>
      <c r="AY15" s="11">
        <f>AX15*100/AX17</f>
        <v>1.6867469879518073</v>
      </c>
      <c r="AZ15" s="20">
        <v>29</v>
      </c>
      <c r="BA15" s="11">
        <f>AZ15*100/AZ17</f>
        <v>3.0239833159541187</v>
      </c>
      <c r="BB15" s="20">
        <v>20</v>
      </c>
      <c r="BC15" s="11">
        <f>BB15*100/BB17</f>
        <v>2.1551724137931036</v>
      </c>
      <c r="BD15" s="20">
        <v>11</v>
      </c>
      <c r="BE15" s="35">
        <f>BD15*100/BD17</f>
        <v>1.4686248331108145</v>
      </c>
      <c r="BF15" s="20">
        <v>20</v>
      </c>
      <c r="BG15" s="35">
        <f>BF15*100/BF17</f>
        <v>2.190580503833516</v>
      </c>
      <c r="BH15" s="20">
        <v>13</v>
      </c>
      <c r="BI15" s="35">
        <f>BH15*100/BH17</f>
        <v>1.8387553041018387</v>
      </c>
      <c r="BJ15" s="20">
        <v>10</v>
      </c>
      <c r="BK15" s="35">
        <f>BJ15*100/BJ17</f>
        <v>1.2224938875305624</v>
      </c>
      <c r="BL15" s="20">
        <v>16</v>
      </c>
      <c r="BM15" s="35">
        <f>BL15*100/BL17</f>
        <v>1.839080459770115</v>
      </c>
      <c r="BN15" s="20">
        <v>22</v>
      </c>
      <c r="BO15" s="35">
        <f>BN15*100/BN17</f>
        <v>2.540415704387991</v>
      </c>
      <c r="BP15" s="20">
        <v>17</v>
      </c>
      <c r="BQ15" s="35">
        <f>BP15*100/BP17</f>
        <v>2.2666666666666666</v>
      </c>
      <c r="BR15" s="20">
        <v>23</v>
      </c>
      <c r="BS15" s="35">
        <f>BR15*100/BR17</f>
        <v>2.4159663865546217</v>
      </c>
      <c r="BT15" s="20">
        <v>18</v>
      </c>
      <c r="BU15" s="35">
        <f>BT15*100/BT17</f>
        <v>2.102803738317757</v>
      </c>
      <c r="BV15" s="20">
        <v>16</v>
      </c>
      <c r="BW15" s="35">
        <f>BV15*100/BV17</f>
        <v>1.7057569296375266</v>
      </c>
      <c r="BX15" s="20">
        <v>26</v>
      </c>
      <c r="BY15" s="35">
        <f>BX15*100/BX17</f>
        <v>3.0660377358490565</v>
      </c>
      <c r="BZ15" s="20">
        <v>19</v>
      </c>
      <c r="CA15" s="35">
        <f>BZ15*100/BZ17</f>
        <v>2.272727272727273</v>
      </c>
      <c r="CB15" s="20">
        <v>14</v>
      </c>
      <c r="CC15" s="35">
        <f>CB15*100/CB17</f>
        <v>1.7391304347826086</v>
      </c>
      <c r="CD15" s="20">
        <v>19</v>
      </c>
      <c r="CE15" s="35">
        <f>CD15*100/CD17</f>
        <v>2.2300469483568075</v>
      </c>
      <c r="CF15" s="20">
        <v>18</v>
      </c>
      <c r="CG15" s="35">
        <f>CF15*100/CF17</f>
        <v>1.7475728155339805</v>
      </c>
      <c r="CH15" s="20">
        <v>25</v>
      </c>
      <c r="CI15" s="35">
        <f>CH15*100/CH17</f>
        <v>3.1605562579013906</v>
      </c>
      <c r="CJ15" s="20">
        <v>17</v>
      </c>
      <c r="CK15" s="35">
        <f>CJ15*100/CJ17</f>
        <v>2.556390977443609</v>
      </c>
      <c r="CL15" s="20">
        <v>24</v>
      </c>
      <c r="CM15" s="35">
        <f>CL15*100/CL17</f>
        <v>2.724177071509648</v>
      </c>
      <c r="CN15" s="20">
        <v>12</v>
      </c>
      <c r="CO15" s="35">
        <f>CN15*100/CN17</f>
        <v>1.829268292682927</v>
      </c>
      <c r="CP15" s="20">
        <v>5</v>
      </c>
      <c r="CQ15" s="35">
        <f>CP15*100/CP17</f>
        <v>1.1185682326621924</v>
      </c>
    </row>
    <row r="16" spans="1:95" ht="13.5" thickBot="1">
      <c r="A16" s="49" t="s">
        <v>1</v>
      </c>
      <c r="B16" s="44">
        <v>0</v>
      </c>
      <c r="C16" s="11">
        <f>B16*100/B17</f>
        <v>0</v>
      </c>
      <c r="D16" s="20">
        <v>0</v>
      </c>
      <c r="E16" s="11">
        <f>D16*100/D17</f>
        <v>0</v>
      </c>
      <c r="F16" s="10">
        <v>0</v>
      </c>
      <c r="G16" s="11">
        <f>F16*100/F17</f>
        <v>0</v>
      </c>
      <c r="H16" s="20">
        <v>0</v>
      </c>
      <c r="I16" s="11">
        <f>H16*100/H17</f>
        <v>0</v>
      </c>
      <c r="J16" s="20">
        <v>0</v>
      </c>
      <c r="K16" s="11">
        <f>J16*100/J17</f>
        <v>0</v>
      </c>
      <c r="L16" s="20">
        <v>0</v>
      </c>
      <c r="M16" s="11">
        <f>L16*100/L17</f>
        <v>0</v>
      </c>
      <c r="N16" s="20">
        <v>0</v>
      </c>
      <c r="O16" s="11">
        <f>N16*100/N17</f>
        <v>0</v>
      </c>
      <c r="P16" s="20">
        <v>0</v>
      </c>
      <c r="Q16" s="11">
        <f>P16*100/P17</f>
        <v>0</v>
      </c>
      <c r="R16" s="20">
        <v>0</v>
      </c>
      <c r="S16" s="11">
        <f>R16*100/R17</f>
        <v>0</v>
      </c>
      <c r="T16" s="20">
        <v>0</v>
      </c>
      <c r="U16" s="11">
        <f>T16*100/T17</f>
        <v>0</v>
      </c>
      <c r="V16" s="20">
        <v>0</v>
      </c>
      <c r="W16" s="11">
        <f>V16*100/V17</f>
        <v>0</v>
      </c>
      <c r="X16" s="26">
        <v>0</v>
      </c>
      <c r="Y16" s="11">
        <f>X16*100/X17</f>
        <v>0</v>
      </c>
      <c r="Z16" s="20">
        <v>0</v>
      </c>
      <c r="AA16" s="11">
        <f>Z16*100/Z17</f>
        <v>0</v>
      </c>
      <c r="AB16" s="20">
        <v>0</v>
      </c>
      <c r="AC16" s="11">
        <f>AB16*100/AB17</f>
        <v>0</v>
      </c>
      <c r="AD16" s="20">
        <v>0</v>
      </c>
      <c r="AE16" s="11">
        <f>AD16*100/AD17</f>
        <v>0</v>
      </c>
      <c r="AF16" s="20">
        <v>0</v>
      </c>
      <c r="AG16" s="11">
        <f>AF16*100/AF17</f>
        <v>0</v>
      </c>
      <c r="AH16" s="20">
        <v>0</v>
      </c>
      <c r="AI16" s="11">
        <f>AH16*100/AH17</f>
        <v>0</v>
      </c>
      <c r="AJ16" s="20">
        <v>0</v>
      </c>
      <c r="AK16" s="11">
        <f>AJ16*100/AJ17</f>
        <v>0</v>
      </c>
      <c r="AL16" s="20">
        <v>0</v>
      </c>
      <c r="AM16" s="11">
        <f>AL16*100/AL17</f>
        <v>0</v>
      </c>
      <c r="AN16" s="20">
        <v>0</v>
      </c>
      <c r="AO16" s="11">
        <f>AN16*100/AN17</f>
        <v>0</v>
      </c>
      <c r="AP16" s="20">
        <v>0</v>
      </c>
      <c r="AQ16" s="11">
        <f>AP16*100/AP17</f>
        <v>0</v>
      </c>
      <c r="AR16" s="20">
        <v>0</v>
      </c>
      <c r="AS16" s="11">
        <f>AR16*100/AR17</f>
        <v>0</v>
      </c>
      <c r="AT16" s="20">
        <v>0</v>
      </c>
      <c r="AU16" s="11">
        <f>AT16*100/AT17</f>
        <v>0</v>
      </c>
      <c r="AV16" s="20">
        <v>0</v>
      </c>
      <c r="AW16" s="11">
        <f>AV16*100/AV17</f>
        <v>0</v>
      </c>
      <c r="AX16" s="20">
        <v>0</v>
      </c>
      <c r="AY16" s="11">
        <f>AX16*100/AX17</f>
        <v>0</v>
      </c>
      <c r="AZ16" s="20">
        <v>0</v>
      </c>
      <c r="BA16" s="11">
        <f>AZ16*100/AZ17</f>
        <v>0</v>
      </c>
      <c r="BB16" s="20">
        <v>0</v>
      </c>
      <c r="BC16" s="11">
        <f>BB16*100/BB17</f>
        <v>0</v>
      </c>
      <c r="BD16" s="20">
        <v>0</v>
      </c>
      <c r="BE16" s="35">
        <f>BD16*100/BD17</f>
        <v>0</v>
      </c>
      <c r="BF16" s="20">
        <v>0</v>
      </c>
      <c r="BG16" s="35">
        <f>BF16*100/BF17</f>
        <v>0</v>
      </c>
      <c r="BH16" s="20">
        <v>0</v>
      </c>
      <c r="BI16" s="35">
        <f>BH16*100/BH17</f>
        <v>0</v>
      </c>
      <c r="BJ16" s="37">
        <v>0</v>
      </c>
      <c r="BK16" s="35">
        <f>BJ16*100/BJ17</f>
        <v>0</v>
      </c>
      <c r="BL16" s="20">
        <v>0</v>
      </c>
      <c r="BM16" s="35">
        <f>BL16*100/BL17</f>
        <v>0</v>
      </c>
      <c r="BN16" s="20">
        <v>0</v>
      </c>
      <c r="BO16" s="35">
        <f>BN16*100/BN17</f>
        <v>0</v>
      </c>
      <c r="BP16" s="20">
        <v>0</v>
      </c>
      <c r="BQ16" s="35">
        <f>BP16*100/BP17</f>
        <v>0</v>
      </c>
      <c r="BR16" s="37">
        <v>0</v>
      </c>
      <c r="BS16" s="35">
        <f>BR16*100/BR17</f>
        <v>0</v>
      </c>
      <c r="BT16" s="20">
        <v>0</v>
      </c>
      <c r="BU16" s="35">
        <f>BT16*100/BT17</f>
        <v>0</v>
      </c>
      <c r="BV16" s="20">
        <v>0</v>
      </c>
      <c r="BW16" s="35">
        <f>BV16*100/BV17</f>
        <v>0</v>
      </c>
      <c r="BX16" s="20">
        <v>0</v>
      </c>
      <c r="BY16" s="35">
        <f>BX16*100/BX17</f>
        <v>0</v>
      </c>
      <c r="BZ16" s="20">
        <v>0</v>
      </c>
      <c r="CA16" s="35">
        <f>BZ16*100/BZ17</f>
        <v>0</v>
      </c>
      <c r="CB16" s="20">
        <v>0</v>
      </c>
      <c r="CC16" s="35">
        <f>CB16*100/CB17</f>
        <v>0</v>
      </c>
      <c r="CD16" s="20">
        <v>0</v>
      </c>
      <c r="CE16" s="35">
        <f>CD16*100/CD17</f>
        <v>0</v>
      </c>
      <c r="CF16" s="20">
        <v>0</v>
      </c>
      <c r="CG16" s="35">
        <f>CF16*100/CF17</f>
        <v>0</v>
      </c>
      <c r="CH16" s="20">
        <v>0</v>
      </c>
      <c r="CI16" s="35">
        <f>CH16*100/CH17</f>
        <v>0</v>
      </c>
      <c r="CJ16" s="20">
        <v>0</v>
      </c>
      <c r="CK16" s="38">
        <f>CJ16*100/CJ17</f>
        <v>0</v>
      </c>
      <c r="CL16" s="20">
        <v>0</v>
      </c>
      <c r="CM16" s="35">
        <f>CL16*100/CL17</f>
        <v>0</v>
      </c>
      <c r="CN16" s="20">
        <v>0</v>
      </c>
      <c r="CO16" s="35">
        <f>CN16*100/CN17</f>
        <v>0</v>
      </c>
      <c r="CP16" s="20">
        <v>0</v>
      </c>
      <c r="CQ16" s="35">
        <f>CP16*100/CP17</f>
        <v>0</v>
      </c>
    </row>
    <row r="17" spans="1:95" s="4" customFormat="1" ht="13.5" thickBot="1">
      <c r="A17" s="52" t="s">
        <v>4</v>
      </c>
      <c r="B17" s="19">
        <f>SUM(B13:B16)</f>
        <v>681</v>
      </c>
      <c r="C17" s="18">
        <f aca="true" t="shared" si="3" ref="C17:CQ17">SUM(C13:C16)</f>
        <v>100</v>
      </c>
      <c r="D17" s="19">
        <f t="shared" si="3"/>
        <v>700</v>
      </c>
      <c r="E17" s="18">
        <f t="shared" si="3"/>
        <v>100.00000000000001</v>
      </c>
      <c r="F17" s="17">
        <f t="shared" si="3"/>
        <v>798</v>
      </c>
      <c r="G17" s="18">
        <f t="shared" si="3"/>
        <v>100</v>
      </c>
      <c r="H17" s="17">
        <f t="shared" si="3"/>
        <v>707</v>
      </c>
      <c r="I17" s="18">
        <f t="shared" si="3"/>
        <v>100</v>
      </c>
      <c r="J17" s="17">
        <f t="shared" si="3"/>
        <v>829</v>
      </c>
      <c r="K17" s="18">
        <f t="shared" si="3"/>
        <v>100.00000000000001</v>
      </c>
      <c r="L17" s="17">
        <f t="shared" si="3"/>
        <v>745</v>
      </c>
      <c r="M17" s="18">
        <f t="shared" si="3"/>
        <v>100</v>
      </c>
      <c r="N17" s="17">
        <f t="shared" si="3"/>
        <v>815</v>
      </c>
      <c r="O17" s="18">
        <f t="shared" si="3"/>
        <v>100</v>
      </c>
      <c r="P17" s="17">
        <f t="shared" si="3"/>
        <v>764</v>
      </c>
      <c r="Q17" s="18">
        <f t="shared" si="3"/>
        <v>100</v>
      </c>
      <c r="R17" s="17">
        <f t="shared" si="3"/>
        <v>821</v>
      </c>
      <c r="S17" s="18">
        <f t="shared" si="3"/>
        <v>100.00000000000001</v>
      </c>
      <c r="T17" s="17">
        <f t="shared" si="3"/>
        <v>798</v>
      </c>
      <c r="U17" s="18">
        <f t="shared" si="3"/>
        <v>100</v>
      </c>
      <c r="V17" s="17">
        <f t="shared" si="3"/>
        <v>850</v>
      </c>
      <c r="W17" s="18">
        <f t="shared" si="3"/>
        <v>100</v>
      </c>
      <c r="X17" s="27">
        <f t="shared" si="3"/>
        <v>876</v>
      </c>
      <c r="Y17" s="18">
        <f t="shared" si="3"/>
        <v>100</v>
      </c>
      <c r="Z17" s="17">
        <f t="shared" si="3"/>
        <v>810</v>
      </c>
      <c r="AA17" s="18">
        <f t="shared" si="3"/>
        <v>100</v>
      </c>
      <c r="AB17" s="17">
        <f t="shared" si="3"/>
        <v>693</v>
      </c>
      <c r="AC17" s="18">
        <f t="shared" si="3"/>
        <v>100</v>
      </c>
      <c r="AD17" s="17">
        <f t="shared" si="3"/>
        <v>760</v>
      </c>
      <c r="AE17" s="18">
        <f t="shared" si="3"/>
        <v>100</v>
      </c>
      <c r="AF17" s="17">
        <f t="shared" si="3"/>
        <v>821</v>
      </c>
      <c r="AG17" s="18">
        <f t="shared" si="3"/>
        <v>100</v>
      </c>
      <c r="AH17" s="17">
        <f t="shared" si="3"/>
        <v>829</v>
      </c>
      <c r="AI17" s="18">
        <f t="shared" si="3"/>
        <v>100</v>
      </c>
      <c r="AJ17" s="17">
        <f t="shared" si="3"/>
        <v>804</v>
      </c>
      <c r="AK17" s="18">
        <f t="shared" si="3"/>
        <v>100.00000000000001</v>
      </c>
      <c r="AL17" s="17">
        <f t="shared" si="3"/>
        <v>788</v>
      </c>
      <c r="AM17" s="18">
        <f t="shared" si="3"/>
        <v>100</v>
      </c>
      <c r="AN17" s="17">
        <f t="shared" si="3"/>
        <v>699</v>
      </c>
      <c r="AO17" s="18">
        <f t="shared" si="3"/>
        <v>100</v>
      </c>
      <c r="AP17" s="17">
        <f t="shared" si="3"/>
        <v>826</v>
      </c>
      <c r="AQ17" s="18">
        <f t="shared" si="3"/>
        <v>100</v>
      </c>
      <c r="AR17" s="17">
        <f t="shared" si="3"/>
        <v>809</v>
      </c>
      <c r="AS17" s="18">
        <f t="shared" si="3"/>
        <v>99.99999999999999</v>
      </c>
      <c r="AT17" s="17">
        <f t="shared" si="3"/>
        <v>795</v>
      </c>
      <c r="AU17" s="18">
        <f t="shared" si="3"/>
        <v>100.00000000000001</v>
      </c>
      <c r="AV17" s="17">
        <f t="shared" si="3"/>
        <v>784</v>
      </c>
      <c r="AW17" s="18">
        <f t="shared" si="3"/>
        <v>100.00000000000001</v>
      </c>
      <c r="AX17" s="17">
        <f t="shared" si="3"/>
        <v>830</v>
      </c>
      <c r="AY17" s="18">
        <f t="shared" si="3"/>
        <v>100</v>
      </c>
      <c r="AZ17" s="17">
        <f t="shared" si="3"/>
        <v>959</v>
      </c>
      <c r="BA17" s="18">
        <f t="shared" si="3"/>
        <v>100</v>
      </c>
      <c r="BB17" s="17">
        <f t="shared" si="3"/>
        <v>928</v>
      </c>
      <c r="BC17" s="18">
        <f t="shared" si="3"/>
        <v>100.00000000000001</v>
      </c>
      <c r="BD17" s="27">
        <f t="shared" si="3"/>
        <v>749</v>
      </c>
      <c r="BE17" s="28">
        <f t="shared" si="3"/>
        <v>100</v>
      </c>
      <c r="BF17" s="27">
        <f t="shared" si="3"/>
        <v>913</v>
      </c>
      <c r="BG17" s="28">
        <f t="shared" si="3"/>
        <v>100</v>
      </c>
      <c r="BH17" s="27">
        <f t="shared" si="3"/>
        <v>707</v>
      </c>
      <c r="BI17" s="28">
        <f t="shared" si="3"/>
        <v>100</v>
      </c>
      <c r="BJ17" s="27">
        <f t="shared" si="3"/>
        <v>818</v>
      </c>
      <c r="BK17" s="28">
        <f t="shared" si="3"/>
        <v>100</v>
      </c>
      <c r="BL17" s="27">
        <f t="shared" si="3"/>
        <v>870</v>
      </c>
      <c r="BM17" s="28">
        <f t="shared" si="3"/>
        <v>100</v>
      </c>
      <c r="BN17" s="27">
        <f t="shared" si="3"/>
        <v>866</v>
      </c>
      <c r="BO17" s="28">
        <f t="shared" si="3"/>
        <v>100</v>
      </c>
      <c r="BP17" s="27">
        <f t="shared" si="3"/>
        <v>750</v>
      </c>
      <c r="BQ17" s="28">
        <f t="shared" si="3"/>
        <v>100</v>
      </c>
      <c r="BR17" s="27">
        <f t="shared" si="3"/>
        <v>952</v>
      </c>
      <c r="BS17" s="28">
        <f t="shared" si="3"/>
        <v>99.99999999999999</v>
      </c>
      <c r="BT17" s="27">
        <f t="shared" si="3"/>
        <v>856</v>
      </c>
      <c r="BU17" s="28">
        <f t="shared" si="3"/>
        <v>100</v>
      </c>
      <c r="BV17" s="27">
        <f t="shared" si="3"/>
        <v>938</v>
      </c>
      <c r="BW17" s="28">
        <f t="shared" si="3"/>
        <v>100</v>
      </c>
      <c r="BX17" s="27">
        <f t="shared" si="3"/>
        <v>848</v>
      </c>
      <c r="BY17" s="28">
        <f t="shared" si="3"/>
        <v>99.99999999999999</v>
      </c>
      <c r="BZ17" s="27">
        <f t="shared" si="3"/>
        <v>836</v>
      </c>
      <c r="CA17" s="28">
        <f t="shared" si="3"/>
        <v>99.99999999999999</v>
      </c>
      <c r="CB17" s="27">
        <f t="shared" si="3"/>
        <v>805</v>
      </c>
      <c r="CC17" s="28">
        <f t="shared" si="3"/>
        <v>100</v>
      </c>
      <c r="CD17" s="27">
        <f t="shared" si="3"/>
        <v>852</v>
      </c>
      <c r="CE17" s="28">
        <f t="shared" si="3"/>
        <v>99.99999999999999</v>
      </c>
      <c r="CF17" s="27">
        <f t="shared" si="3"/>
        <v>1030</v>
      </c>
      <c r="CG17" s="28">
        <f t="shared" si="3"/>
        <v>100</v>
      </c>
      <c r="CH17" s="27">
        <f t="shared" si="3"/>
        <v>791</v>
      </c>
      <c r="CI17" s="28">
        <f t="shared" si="3"/>
        <v>100</v>
      </c>
      <c r="CJ17" s="29">
        <f t="shared" si="3"/>
        <v>665</v>
      </c>
      <c r="CK17" s="30">
        <f t="shared" si="3"/>
        <v>100.00000000000001</v>
      </c>
      <c r="CL17" s="27">
        <f t="shared" si="3"/>
        <v>881</v>
      </c>
      <c r="CM17" s="28">
        <f t="shared" si="3"/>
        <v>100</v>
      </c>
      <c r="CN17" s="29">
        <f t="shared" si="3"/>
        <v>656</v>
      </c>
      <c r="CO17" s="30">
        <f t="shared" si="3"/>
        <v>100</v>
      </c>
      <c r="CP17" s="31">
        <f t="shared" si="3"/>
        <v>447</v>
      </c>
      <c r="CQ17" s="28">
        <f t="shared" si="3"/>
        <v>100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Camera 2001 uninominale</dc:title>
  <dc:subject/>
  <dc:creator> </dc:creator>
  <cp:keywords/>
  <dc:description/>
  <cp:lastModifiedBy> </cp:lastModifiedBy>
  <dcterms:created xsi:type="dcterms:W3CDTF">2003-12-15T10:47:44Z</dcterms:created>
  <dcterms:modified xsi:type="dcterms:W3CDTF">2004-01-22T10:09:27Z</dcterms:modified>
  <cp:category/>
  <cp:version/>
  <cp:contentType/>
  <cp:contentStatus/>
</cp:coreProperties>
</file>