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<sst xmlns="http://schemas.openxmlformats.org/spreadsheetml/2006/main" count="58" uniqueCount="32">
  <si>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</si>
  <si>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</si>
  <si>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</si>
  <si>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</si>
  <si>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</si>
  <si>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</si>
  <si>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</si>
  <si>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</si>
  <si>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</si>
  <si>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</si>
  <si>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</si>
  <si>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</si>
  <si>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</si>
  <si>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</si>
  <si>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</si>
  <si>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</si>
  <si>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</si>
  <si>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Voti</t>
  </si>
  <si>
    <t>Percentuali</t>
  </si>
  <si>
    <t>DEMOCRATICI DI SINISTRA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</si>
  <si>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</si>
  <si>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</si>
  <si>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</si>
  <si>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</si>
  <si>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</si>
  <si>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</si>
  <si>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PARTITO POPOLARE ITALIANO</t>
  </si>
  <si>
    <t>CCD - DEMOCRATICI DI CENTRO</t>
  </si>
  <si>
    <t>PARTITO DELLA RIFONDAZ. COMUNISTA</t>
  </si>
  <si>
    <t>ALLEANZA NAZIONALE</t>
  </si>
  <si>
    <t>Elezioni amministrative 1999</t>
  </si>
  <si>
    <t>Consiglio Circoscrizionale n. 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</si>
</sst>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1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5" xfId="0" applyNumberFormat="1" applyBorder="1" applyAlignment="1" quotePrefix="1">
      <alignment/>
    </xf>
    <xf numFmtId="0" fontId="1" fillId="0" borderId="5" xfId="0" applyNumberFormat="1" applyFont="1" applyBorder="1" applyAlignment="1" quotePrefix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13" xfId="0" applyNumberFormat="1" applyBorder="1" applyAlignment="1" quotePrefix="1">
      <alignment/>
    </xf>
    <xf numFmtId="0" fontId="1" fillId="0" borderId="14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2" fontId="3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5" xfId="0" applyNumberFormat="1" applyFont="1" applyBorder="1" applyAlignment="1" quotePrefix="1">
      <alignment/>
    </xf>
    <xf numFmtId="0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0" borderId="5" xfId="0" applyNumberFormat="1" applyFont="1" applyBorder="1" applyAlignment="1" quotePrefix="1">
      <alignment/>
    </xf>
    <xf numFmtId="0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30" width="10.28125" style="1" bestFit="1" customWidth="1"/>
    <col min="31" max="16384" width="9.00390625" style="0" customWidth="1"/>
  </cols>
  <sheetData>
    <row r="1" spans="1:2" ht="12.75">
      <c r="A1" s="2" t="s">
        <v>0</v>
      </c>
      <c r="B1" s="2" t="s">
        <v>30</v>
      </c>
    </row>
    <row r="2" ht="12.75">
      <c r="B2" s="2" t="s">
        <v>31</v>
      </c>
    </row>
    <row r="3" ht="13.5" thickBot="1">
      <c r="B3" s="2" t="s">
        <v>1</v>
      </c>
    </row>
    <row r="4" spans="1:30" ht="13.5" thickBot="1">
      <c r="A4" s="23" t="s">
        <v>2</v>
      </c>
      <c r="B4" s="10" t="s">
        <v>3</v>
      </c>
      <c r="C4" s="11"/>
      <c r="D4" s="15" t="s">
        <v>4</v>
      </c>
      <c r="E4" s="11"/>
      <c r="F4" s="15" t="s">
        <v>5</v>
      </c>
      <c r="G4" s="11"/>
      <c r="H4" s="15" t="s">
        <v>6</v>
      </c>
      <c r="I4" s="11"/>
      <c r="J4" s="15" t="s">
        <v>7</v>
      </c>
      <c r="K4" s="11"/>
      <c r="L4" s="15" t="s">
        <v>8</v>
      </c>
      <c r="M4" s="11"/>
      <c r="N4" s="15" t="s">
        <v>9</v>
      </c>
      <c r="O4" s="11"/>
      <c r="P4" s="15" t="s">
        <v>10</v>
      </c>
      <c r="Q4" s="11"/>
      <c r="R4" s="15" t="s">
        <v>11</v>
      </c>
      <c r="S4" s="11"/>
      <c r="T4" s="15" t="s">
        <v>12</v>
      </c>
      <c r="U4" s="11"/>
      <c r="V4" s="15" t="s">
        <v>13</v>
      </c>
      <c r="W4" s="11"/>
      <c r="X4" s="15" t="s">
        <v>14</v>
      </c>
      <c r="Y4" s="11"/>
      <c r="Z4" s="15" t="s">
        <v>15</v>
      </c>
      <c r="AA4" s="11"/>
      <c r="AB4" s="4" t="s">
        <v>16</v>
      </c>
      <c r="AC4" s="3"/>
      <c r="AD4"/>
    </row>
    <row r="5" spans="1:30" ht="12.75">
      <c r="A5" s="24"/>
      <c r="B5" s="36" t="s">
        <v>17</v>
      </c>
      <c r="C5" s="37" t="s">
        <v>18</v>
      </c>
      <c r="D5" s="39" t="s">
        <v>17</v>
      </c>
      <c r="E5" s="40" t="s">
        <v>18</v>
      </c>
      <c r="F5" s="39" t="s">
        <v>17</v>
      </c>
      <c r="G5" s="40" t="s">
        <v>18</v>
      </c>
      <c r="H5" s="39" t="s">
        <v>17</v>
      </c>
      <c r="I5" s="40" t="s">
        <v>18</v>
      </c>
      <c r="J5" s="39" t="s">
        <v>17</v>
      </c>
      <c r="K5" s="40" t="s">
        <v>18</v>
      </c>
      <c r="L5" s="39" t="s">
        <v>17</v>
      </c>
      <c r="M5" s="40" t="s">
        <v>18</v>
      </c>
      <c r="N5" s="39" t="s">
        <v>17</v>
      </c>
      <c r="O5" s="40" t="s">
        <v>18</v>
      </c>
      <c r="P5" s="39" t="s">
        <v>17</v>
      </c>
      <c r="Q5" s="40" t="s">
        <v>18</v>
      </c>
      <c r="R5" s="39" t="s">
        <v>17</v>
      </c>
      <c r="S5" s="40" t="s">
        <v>18</v>
      </c>
      <c r="T5" s="39" t="s">
        <v>17</v>
      </c>
      <c r="U5" s="40" t="s">
        <v>18</v>
      </c>
      <c r="V5" s="39" t="s">
        <v>17</v>
      </c>
      <c r="W5" s="40" t="s">
        <v>18</v>
      </c>
      <c r="X5" s="39" t="s">
        <v>17</v>
      </c>
      <c r="Y5" s="41" t="s">
        <v>18</v>
      </c>
      <c r="Z5" s="39" t="s">
        <v>17</v>
      </c>
      <c r="AA5" s="40" t="s">
        <v>18</v>
      </c>
      <c r="AB5" s="42" t="s">
        <v>17</v>
      </c>
      <c r="AC5" s="32" t="s">
        <v>18</v>
      </c>
      <c r="AD5"/>
    </row>
    <row r="6" spans="1:30" ht="12.75">
      <c r="A6" s="17" t="s">
        <v>28</v>
      </c>
      <c r="B6" s="35">
        <v>66</v>
      </c>
      <c r="C6" s="25">
        <f>B6*100/B11</f>
        <v>13.333333333333334</v>
      </c>
      <c r="D6" s="35">
        <v>78</v>
      </c>
      <c r="E6" s="27">
        <f>D6*100/D11</f>
        <v>13.636363636363637</v>
      </c>
      <c r="F6" s="8">
        <v>80</v>
      </c>
      <c r="G6" s="28">
        <f>F6*100/F11</f>
        <v>13.490725126475548</v>
      </c>
      <c r="H6" s="8">
        <v>74</v>
      </c>
      <c r="I6" s="28">
        <f>H6*100/H11</f>
        <v>13.857677902621722</v>
      </c>
      <c r="J6" s="8">
        <v>70</v>
      </c>
      <c r="K6" s="28">
        <f>J6*100/J11</f>
        <v>10.687022900763358</v>
      </c>
      <c r="L6" s="8">
        <v>88</v>
      </c>
      <c r="M6" s="28">
        <f>L6*100/L11</f>
        <v>16.3265306122449</v>
      </c>
      <c r="N6" s="8">
        <v>81</v>
      </c>
      <c r="O6" s="28">
        <f>N6*100/N11</f>
        <v>13.822525597269625</v>
      </c>
      <c r="P6" s="8">
        <v>60</v>
      </c>
      <c r="Q6" s="28">
        <f>P6*100/P11</f>
        <v>9.966777408637874</v>
      </c>
      <c r="R6" s="8">
        <v>95</v>
      </c>
      <c r="S6" s="28">
        <f>R6*100/R11</f>
        <v>14.84375</v>
      </c>
      <c r="T6" s="8">
        <v>90</v>
      </c>
      <c r="U6" s="28">
        <f>T6*100/T11</f>
        <v>15.075376884422111</v>
      </c>
      <c r="V6" s="8">
        <v>82</v>
      </c>
      <c r="W6" s="28">
        <f>V6*100/V11</f>
        <v>13.333333333333334</v>
      </c>
      <c r="X6" s="8">
        <v>74</v>
      </c>
      <c r="Y6" s="30">
        <f>X6*100/X11</f>
        <v>11.028315946348734</v>
      </c>
      <c r="Z6" s="8">
        <v>94</v>
      </c>
      <c r="AA6" s="28">
        <f>Z6*100/Z11</f>
        <v>15.878378378378379</v>
      </c>
      <c r="AB6" s="8">
        <v>100</v>
      </c>
      <c r="AC6" s="32">
        <f>AB6*100/AB11</f>
        <v>18.76172607879925</v>
      </c>
      <c r="AD6"/>
    </row>
    <row r="7" spans="1:30" ht="12.75">
      <c r="A7" s="17" t="s">
        <v>19</v>
      </c>
      <c r="B7" s="35">
        <v>204</v>
      </c>
      <c r="C7" s="25">
        <f>B7*100/B11</f>
        <v>41.21212121212121</v>
      </c>
      <c r="D7" s="35">
        <v>322</v>
      </c>
      <c r="E7" s="28">
        <f>D7*100/D11</f>
        <v>56.29370629370629</v>
      </c>
      <c r="F7" s="8">
        <v>305</v>
      </c>
      <c r="G7" s="28">
        <f>F7*100/F11</f>
        <v>51.433389544688026</v>
      </c>
      <c r="H7" s="8">
        <v>259</v>
      </c>
      <c r="I7" s="28">
        <f>H7*100/H11</f>
        <v>48.50187265917603</v>
      </c>
      <c r="J7" s="8">
        <v>326</v>
      </c>
      <c r="K7" s="28">
        <f>J7*100/J11</f>
        <v>49.770992366412216</v>
      </c>
      <c r="L7" s="8">
        <v>279</v>
      </c>
      <c r="M7" s="28">
        <f>L7*100/L11</f>
        <v>51.76252319109462</v>
      </c>
      <c r="N7" s="8">
        <v>302</v>
      </c>
      <c r="O7" s="28">
        <f>N7*100/N11</f>
        <v>51.5358361774744</v>
      </c>
      <c r="P7" s="8">
        <v>355</v>
      </c>
      <c r="Q7" s="28">
        <f>P7*100/P11</f>
        <v>58.970099667774086</v>
      </c>
      <c r="R7" s="8">
        <v>342</v>
      </c>
      <c r="S7" s="28">
        <f>R7*100/R11</f>
        <v>53.4375</v>
      </c>
      <c r="T7" s="8">
        <v>291</v>
      </c>
      <c r="U7" s="28">
        <f>T7*100/T11</f>
        <v>48.743718592964825</v>
      </c>
      <c r="V7" s="8">
        <v>343</v>
      </c>
      <c r="W7" s="28">
        <f>V7*100/V11</f>
        <v>55.77235772357724</v>
      </c>
      <c r="X7" s="8">
        <v>342</v>
      </c>
      <c r="Y7" s="30">
        <f>X7*100/X11</f>
        <v>50.968703427719824</v>
      </c>
      <c r="Z7" s="8">
        <v>314</v>
      </c>
      <c r="AA7" s="28">
        <f>Z7*100/Z11</f>
        <v>53.04054054054054</v>
      </c>
      <c r="AB7" s="8">
        <v>292</v>
      </c>
      <c r="AC7" s="32">
        <f>AB7*100/AB11</f>
        <v>54.78424015009381</v>
      </c>
      <c r="AD7"/>
    </row>
    <row r="8" spans="1:30" ht="12.75">
      <c r="A8" s="17" t="s">
        <v>27</v>
      </c>
      <c r="B8" s="35">
        <v>42</v>
      </c>
      <c r="C8" s="25">
        <f>B8*100/B11</f>
        <v>8.484848484848484</v>
      </c>
      <c r="D8" s="35">
        <v>24</v>
      </c>
      <c r="E8" s="28">
        <f>D8*100/D11</f>
        <v>4.195804195804196</v>
      </c>
      <c r="F8" s="8">
        <v>28</v>
      </c>
      <c r="G8" s="28">
        <f>F8*100/F11</f>
        <v>4.721753794266442</v>
      </c>
      <c r="H8" s="8">
        <v>41</v>
      </c>
      <c r="I8" s="28">
        <f>H8*100/H11</f>
        <v>7.677902621722846</v>
      </c>
      <c r="J8" s="8">
        <v>48</v>
      </c>
      <c r="K8" s="28">
        <f>J8*100/J11</f>
        <v>7.32824427480916</v>
      </c>
      <c r="L8" s="8">
        <v>42</v>
      </c>
      <c r="M8" s="28">
        <f>L8*100/L11</f>
        <v>7.792207792207792</v>
      </c>
      <c r="N8" s="8">
        <v>30</v>
      </c>
      <c r="O8" s="28">
        <f>N8*100/N11</f>
        <v>5.1194539249146755</v>
      </c>
      <c r="P8" s="8">
        <v>31</v>
      </c>
      <c r="Q8" s="28">
        <f>P8*100/P11</f>
        <v>5.149501661129568</v>
      </c>
      <c r="R8" s="8">
        <v>47</v>
      </c>
      <c r="S8" s="28">
        <f>R8*100/R11</f>
        <v>7.34375</v>
      </c>
      <c r="T8" s="8">
        <v>26</v>
      </c>
      <c r="U8" s="28">
        <f>T8*100/T11</f>
        <v>4.355108877721943</v>
      </c>
      <c r="V8" s="8">
        <v>40</v>
      </c>
      <c r="W8" s="28">
        <f>V8*100/V11</f>
        <v>6.504065040650406</v>
      </c>
      <c r="X8" s="8">
        <v>68</v>
      </c>
      <c r="Y8" s="30">
        <f>X8*100/X11</f>
        <v>10.134128166915053</v>
      </c>
      <c r="Z8" s="8">
        <v>29</v>
      </c>
      <c r="AA8" s="28">
        <f>Z8*100/Z11</f>
        <v>4.898648648648648</v>
      </c>
      <c r="AB8" s="8">
        <v>11</v>
      </c>
      <c r="AC8" s="32">
        <f>AB8*100/AB11</f>
        <v>2.0637898686679175</v>
      </c>
      <c r="AD8"/>
    </row>
    <row r="9" spans="1:30" ht="12.75">
      <c r="A9" s="17" t="s">
        <v>26</v>
      </c>
      <c r="B9" s="35">
        <v>75</v>
      </c>
      <c r="C9" s="25">
        <f>B9*100/B11</f>
        <v>15.151515151515152</v>
      </c>
      <c r="D9" s="35">
        <v>43</v>
      </c>
      <c r="E9" s="28">
        <f>D9*100/D11</f>
        <v>7.5174825174825175</v>
      </c>
      <c r="F9" s="8">
        <v>51</v>
      </c>
      <c r="G9" s="28">
        <f>F9*100/F11</f>
        <v>8.600337268128161</v>
      </c>
      <c r="H9" s="8">
        <v>55</v>
      </c>
      <c r="I9" s="28">
        <f>H9*100/H11</f>
        <v>10.299625468164795</v>
      </c>
      <c r="J9" s="8">
        <v>63</v>
      </c>
      <c r="K9" s="28">
        <f>J9*100/J11</f>
        <v>9.618320610687023</v>
      </c>
      <c r="L9" s="8">
        <v>32</v>
      </c>
      <c r="M9" s="28">
        <f>L9*100/L11</f>
        <v>5.936920222634508</v>
      </c>
      <c r="N9" s="8">
        <v>43</v>
      </c>
      <c r="O9" s="28">
        <f>N9*100/N11</f>
        <v>7.337883959044369</v>
      </c>
      <c r="P9" s="8">
        <v>50</v>
      </c>
      <c r="Q9" s="28">
        <f>P9*100/P11</f>
        <v>8.305647840531561</v>
      </c>
      <c r="R9" s="8">
        <v>36</v>
      </c>
      <c r="S9" s="28">
        <f>R9*100/R11</f>
        <v>5.625</v>
      </c>
      <c r="T9" s="8">
        <v>50</v>
      </c>
      <c r="U9" s="28">
        <f>T9*100/T11</f>
        <v>8.375209380234505</v>
      </c>
      <c r="V9" s="8">
        <v>54</v>
      </c>
      <c r="W9" s="28">
        <f>V9*100/V11</f>
        <v>8.78048780487805</v>
      </c>
      <c r="X9" s="8">
        <v>56</v>
      </c>
      <c r="Y9" s="30">
        <f>X9*100/X11</f>
        <v>8.34575260804769</v>
      </c>
      <c r="Z9" s="8">
        <v>36</v>
      </c>
      <c r="AA9" s="28">
        <f>Z9*100/Z11</f>
        <v>6.081081081081081</v>
      </c>
      <c r="AB9" s="8">
        <v>43</v>
      </c>
      <c r="AC9" s="32">
        <f>AB9*100/AB11</f>
        <v>8.067542213883677</v>
      </c>
      <c r="AD9"/>
    </row>
    <row r="10" spans="1:30" ht="12.75">
      <c r="A10" s="17" t="s">
        <v>29</v>
      </c>
      <c r="B10" s="35">
        <v>108</v>
      </c>
      <c r="C10" s="25">
        <f>B10*100/B11</f>
        <v>21.818181818181817</v>
      </c>
      <c r="D10" s="35">
        <v>105</v>
      </c>
      <c r="E10" s="28">
        <f>D10*100/D11</f>
        <v>18.356643356643357</v>
      </c>
      <c r="F10" s="8">
        <v>129</v>
      </c>
      <c r="G10" s="28">
        <f>F10*100/F11</f>
        <v>21.753794266441822</v>
      </c>
      <c r="H10" s="8">
        <v>105</v>
      </c>
      <c r="I10" s="28">
        <f>H10*100/H11</f>
        <v>19.662921348314608</v>
      </c>
      <c r="J10" s="8">
        <v>148</v>
      </c>
      <c r="K10" s="28">
        <f>J10*100/J11</f>
        <v>22.595419847328245</v>
      </c>
      <c r="L10" s="8">
        <v>98</v>
      </c>
      <c r="M10" s="28">
        <f>L10*100/L11</f>
        <v>18.181818181818183</v>
      </c>
      <c r="N10" s="8">
        <v>130</v>
      </c>
      <c r="O10" s="28">
        <f>N10*100/N11</f>
        <v>22.18430034129693</v>
      </c>
      <c r="P10" s="8">
        <v>106</v>
      </c>
      <c r="Q10" s="28">
        <f>P10*100/P11</f>
        <v>17.60797342192691</v>
      </c>
      <c r="R10" s="8">
        <v>120</v>
      </c>
      <c r="S10" s="28">
        <f>R10*100/R11</f>
        <v>18.75</v>
      </c>
      <c r="T10" s="8">
        <v>140</v>
      </c>
      <c r="U10" s="28">
        <f>T10*100/T11</f>
        <v>23.450586264656618</v>
      </c>
      <c r="V10" s="8">
        <v>96</v>
      </c>
      <c r="W10" s="28">
        <f>V10*100/V11</f>
        <v>15.609756097560975</v>
      </c>
      <c r="X10" s="8">
        <v>131</v>
      </c>
      <c r="Y10" s="30">
        <f>X10*100/X11</f>
        <v>19.523099850968702</v>
      </c>
      <c r="Z10" s="8">
        <v>119</v>
      </c>
      <c r="AA10" s="28">
        <f>Z10*100/Z11</f>
        <v>20.10135135135135</v>
      </c>
      <c r="AB10" s="8">
        <v>87</v>
      </c>
      <c r="AC10" s="32">
        <f>AB10*100/AB11</f>
        <v>16.322701688555348</v>
      </c>
      <c r="AD10"/>
    </row>
    <row r="11" spans="1:29" s="2" customFormat="1" ht="12.75">
      <c r="A11" s="18" t="s">
        <v>20</v>
      </c>
      <c r="B11" s="38">
        <f aca="true" t="shared" si="0" ref="B11:AC11">SUM(B6:B10)</f>
        <v>495</v>
      </c>
      <c r="C11" s="26">
        <f t="shared" si="0"/>
        <v>100</v>
      </c>
      <c r="D11" s="38">
        <f t="shared" si="0"/>
        <v>572</v>
      </c>
      <c r="E11" s="29">
        <f t="shared" si="0"/>
        <v>100.00000000000001</v>
      </c>
      <c r="F11" s="9">
        <f t="shared" si="0"/>
        <v>593</v>
      </c>
      <c r="G11" s="29">
        <f t="shared" si="0"/>
        <v>100</v>
      </c>
      <c r="H11" s="9">
        <f t="shared" si="0"/>
        <v>534</v>
      </c>
      <c r="I11" s="29">
        <f t="shared" si="0"/>
        <v>100</v>
      </c>
      <c r="J11" s="9">
        <f t="shared" si="0"/>
        <v>655</v>
      </c>
      <c r="K11" s="29">
        <f t="shared" si="0"/>
        <v>100</v>
      </c>
      <c r="L11" s="9">
        <f t="shared" si="0"/>
        <v>539</v>
      </c>
      <c r="M11" s="29">
        <f t="shared" si="0"/>
        <v>100.00000000000001</v>
      </c>
      <c r="N11" s="9">
        <f t="shared" si="0"/>
        <v>586</v>
      </c>
      <c r="O11" s="29">
        <f t="shared" si="0"/>
        <v>100</v>
      </c>
      <c r="P11" s="9">
        <f t="shared" si="0"/>
        <v>602</v>
      </c>
      <c r="Q11" s="29">
        <f t="shared" si="0"/>
        <v>100</v>
      </c>
      <c r="R11" s="9">
        <f t="shared" si="0"/>
        <v>640</v>
      </c>
      <c r="S11" s="29">
        <f t="shared" si="0"/>
        <v>100</v>
      </c>
      <c r="T11" s="9">
        <f t="shared" si="0"/>
        <v>597</v>
      </c>
      <c r="U11" s="29">
        <f t="shared" si="0"/>
        <v>100.00000000000001</v>
      </c>
      <c r="V11" s="9">
        <f t="shared" si="0"/>
        <v>615</v>
      </c>
      <c r="W11" s="29">
        <f t="shared" si="0"/>
        <v>100</v>
      </c>
      <c r="X11" s="9">
        <f t="shared" si="0"/>
        <v>671</v>
      </c>
      <c r="Y11" s="31">
        <f t="shared" si="0"/>
        <v>100</v>
      </c>
      <c r="Z11" s="9">
        <f t="shared" si="0"/>
        <v>592</v>
      </c>
      <c r="AA11" s="29">
        <f t="shared" si="0"/>
        <v>100</v>
      </c>
      <c r="AB11" s="9">
        <f t="shared" si="0"/>
        <v>533</v>
      </c>
      <c r="AC11" s="33">
        <f t="shared" si="0"/>
        <v>100</v>
      </c>
    </row>
    <row r="12" spans="1:30" ht="12.75">
      <c r="A12" s="19"/>
      <c r="B12" s="35"/>
      <c r="C12" s="25"/>
      <c r="D12" s="35"/>
      <c r="E12" s="28"/>
      <c r="F12" s="8"/>
      <c r="G12" s="28"/>
      <c r="H12" s="8"/>
      <c r="I12" s="28"/>
      <c r="J12" s="8"/>
      <c r="K12" s="28"/>
      <c r="L12" s="8"/>
      <c r="M12" s="28"/>
      <c r="N12" s="8"/>
      <c r="O12" s="28"/>
      <c r="P12" s="8"/>
      <c r="Q12" s="28"/>
      <c r="R12" s="8"/>
      <c r="S12" s="28"/>
      <c r="T12" s="8"/>
      <c r="U12" s="28"/>
      <c r="V12" s="8"/>
      <c r="W12" s="28"/>
      <c r="X12" s="8"/>
      <c r="Y12" s="30"/>
      <c r="Z12" s="8"/>
      <c r="AA12" s="28"/>
      <c r="AB12" s="8"/>
      <c r="AC12" s="34"/>
      <c r="AD12"/>
    </row>
    <row r="13" spans="1:29" s="5" customFormat="1" ht="12.75">
      <c r="A13" s="20" t="s">
        <v>21</v>
      </c>
      <c r="B13" s="35">
        <f>B11</f>
        <v>495</v>
      </c>
      <c r="C13" s="25">
        <f>B13*100/B17</f>
        <v>87.76595744680851</v>
      </c>
      <c r="D13" s="35">
        <f>D11</f>
        <v>572</v>
      </c>
      <c r="E13" s="28">
        <f>D13*100/D17</f>
        <v>90.50632911392405</v>
      </c>
      <c r="F13" s="8">
        <f>F11</f>
        <v>593</v>
      </c>
      <c r="G13" s="28">
        <f>F13*100/F17</f>
        <v>88.11292719167905</v>
      </c>
      <c r="H13" s="8">
        <f>H11</f>
        <v>534</v>
      </c>
      <c r="I13" s="28">
        <f>H13*100/H17</f>
        <v>90.50847457627118</v>
      </c>
      <c r="J13" s="8">
        <f>J11</f>
        <v>655</v>
      </c>
      <c r="K13" s="28">
        <f>J13*100/J17</f>
        <v>89.97252747252747</v>
      </c>
      <c r="L13" s="8">
        <f>L11</f>
        <v>539</v>
      </c>
      <c r="M13" s="28">
        <f>L13*100/L17</f>
        <v>85.828025477707</v>
      </c>
      <c r="N13" s="8">
        <f>N11</f>
        <v>586</v>
      </c>
      <c r="O13" s="28">
        <f>N13*100/N17</f>
        <v>86.04992657856094</v>
      </c>
      <c r="P13" s="8">
        <f>P11</f>
        <v>602</v>
      </c>
      <c r="Q13" s="28">
        <f>P13*100/P17</f>
        <v>93.47826086956522</v>
      </c>
      <c r="R13" s="8">
        <f>R11</f>
        <v>640</v>
      </c>
      <c r="S13" s="28">
        <f>R13*100/R17</f>
        <v>89.88764044943821</v>
      </c>
      <c r="T13" s="8">
        <f>T11</f>
        <v>597</v>
      </c>
      <c r="U13" s="28">
        <f>T13*100/T17</f>
        <v>91.70506912442396</v>
      </c>
      <c r="V13" s="8">
        <f>V11</f>
        <v>615</v>
      </c>
      <c r="W13" s="28">
        <f>V13*100/V17</f>
        <v>88.61671469740634</v>
      </c>
      <c r="X13" s="8">
        <f>X11</f>
        <v>671</v>
      </c>
      <c r="Y13" s="30">
        <f>X13*100/X17</f>
        <v>91.66666666666667</v>
      </c>
      <c r="Z13" s="8">
        <f>Z11</f>
        <v>592</v>
      </c>
      <c r="AA13" s="28">
        <f>Z13*100/Z17</f>
        <v>84.57142857142857</v>
      </c>
      <c r="AB13" s="8">
        <f>AB11</f>
        <v>533</v>
      </c>
      <c r="AC13" s="32">
        <f>AB13*100/AB17</f>
        <v>91.89655172413794</v>
      </c>
    </row>
    <row r="14" spans="1:30" ht="12.75">
      <c r="A14" s="19" t="s">
        <v>22</v>
      </c>
      <c r="B14" s="35">
        <v>42</v>
      </c>
      <c r="C14" s="25">
        <f>B14*100/B17</f>
        <v>7.446808510638298</v>
      </c>
      <c r="D14" s="35">
        <v>35</v>
      </c>
      <c r="E14" s="28">
        <f>D14*100/D17</f>
        <v>5.537974683544304</v>
      </c>
      <c r="F14" s="8">
        <v>61</v>
      </c>
      <c r="G14" s="28">
        <f>F14*100/F17</f>
        <v>9.063893016344725</v>
      </c>
      <c r="H14" s="8">
        <v>36</v>
      </c>
      <c r="I14" s="28">
        <f>H14*100/H17</f>
        <v>6.101694915254237</v>
      </c>
      <c r="J14" s="8">
        <v>42</v>
      </c>
      <c r="K14" s="28">
        <f>J14*100/J17</f>
        <v>5.769230769230769</v>
      </c>
      <c r="L14" s="8">
        <v>50</v>
      </c>
      <c r="M14" s="28">
        <f>L14*100/L17</f>
        <v>7.961783439490445</v>
      </c>
      <c r="N14" s="8">
        <v>55</v>
      </c>
      <c r="O14" s="28">
        <f>N14*100/N17</f>
        <v>8.076358296622614</v>
      </c>
      <c r="P14" s="8">
        <v>32</v>
      </c>
      <c r="Q14" s="28">
        <f>P14*100/P17</f>
        <v>4.968944099378882</v>
      </c>
      <c r="R14" s="8">
        <v>37</v>
      </c>
      <c r="S14" s="28">
        <f>R14*100/R17</f>
        <v>5.196629213483146</v>
      </c>
      <c r="T14" s="8">
        <v>43</v>
      </c>
      <c r="U14" s="28">
        <f>T14*100/T17</f>
        <v>6.605222734254992</v>
      </c>
      <c r="V14" s="8">
        <v>39</v>
      </c>
      <c r="W14" s="28">
        <f>V14*100/V17</f>
        <v>5.619596541786744</v>
      </c>
      <c r="X14" s="8">
        <v>39</v>
      </c>
      <c r="Y14" s="30">
        <f>X14*100/X17</f>
        <v>5.327868852459017</v>
      </c>
      <c r="Z14" s="8">
        <v>71</v>
      </c>
      <c r="AA14" s="28">
        <f>Z14*100/Z17</f>
        <v>10.142857142857142</v>
      </c>
      <c r="AB14" s="8">
        <v>25</v>
      </c>
      <c r="AC14" s="32">
        <f>AB14*100/AB17</f>
        <v>4.310344827586207</v>
      </c>
      <c r="AD14"/>
    </row>
    <row r="15" spans="1:30" ht="12.75">
      <c r="A15" s="19" t="s">
        <v>23</v>
      </c>
      <c r="B15" s="35">
        <v>27</v>
      </c>
      <c r="C15" s="25">
        <f>B15*100/B17</f>
        <v>4.787234042553192</v>
      </c>
      <c r="D15" s="35">
        <v>25</v>
      </c>
      <c r="E15" s="28">
        <f>D15*100/D17</f>
        <v>3.9556962025316458</v>
      </c>
      <c r="F15" s="8">
        <v>19</v>
      </c>
      <c r="G15" s="28">
        <f>F15*100/F17</f>
        <v>2.823179791976226</v>
      </c>
      <c r="H15" s="8">
        <v>20</v>
      </c>
      <c r="I15" s="28">
        <f>H15*100/H17</f>
        <v>3.389830508474576</v>
      </c>
      <c r="J15" s="8">
        <v>20</v>
      </c>
      <c r="K15" s="28">
        <f>J15*100/J17</f>
        <v>2.7472527472527473</v>
      </c>
      <c r="L15" s="8">
        <v>39</v>
      </c>
      <c r="M15" s="28">
        <f>L15*100/L17</f>
        <v>6.210191082802548</v>
      </c>
      <c r="N15" s="8">
        <v>40</v>
      </c>
      <c r="O15" s="28">
        <f>N15*100/N17</f>
        <v>5.873715124816447</v>
      </c>
      <c r="P15" s="8">
        <v>10</v>
      </c>
      <c r="Q15" s="28">
        <f>P15*100/P17</f>
        <v>1.5527950310559007</v>
      </c>
      <c r="R15" s="8">
        <v>35</v>
      </c>
      <c r="S15" s="28">
        <f>R15*100/R17</f>
        <v>4.915730337078652</v>
      </c>
      <c r="T15" s="8">
        <v>11</v>
      </c>
      <c r="U15" s="28">
        <f>T15*100/T17</f>
        <v>1.6897081413210446</v>
      </c>
      <c r="V15" s="8">
        <v>40</v>
      </c>
      <c r="W15" s="28">
        <f>V15*100/V17</f>
        <v>5.763688760806916</v>
      </c>
      <c r="X15" s="8">
        <v>22</v>
      </c>
      <c r="Y15" s="30">
        <f>X15*100/X17</f>
        <v>3.0054644808743167</v>
      </c>
      <c r="Z15" s="8">
        <v>37</v>
      </c>
      <c r="AA15" s="28">
        <f>Z15*100/Z17</f>
        <v>5.285714285714286</v>
      </c>
      <c r="AB15" s="8">
        <v>22</v>
      </c>
      <c r="AC15" s="32">
        <f>AB15*100/AB17</f>
        <v>3.793103448275862</v>
      </c>
      <c r="AD15"/>
    </row>
    <row r="16" spans="1:30" ht="13.5" thickBot="1">
      <c r="A16" s="21" t="s">
        <v>24</v>
      </c>
      <c r="B16" s="35">
        <v>0</v>
      </c>
      <c r="C16" s="25">
        <f>B16*100/B17</f>
        <v>0</v>
      </c>
      <c r="D16" s="35">
        <v>0</v>
      </c>
      <c r="E16" s="28">
        <f>D16*100/D17</f>
        <v>0</v>
      </c>
      <c r="F16" s="8">
        <v>0</v>
      </c>
      <c r="G16" s="28">
        <f>F16*100/F17</f>
        <v>0</v>
      </c>
      <c r="H16" s="8">
        <v>0</v>
      </c>
      <c r="I16" s="28">
        <f>H16*100/H17</f>
        <v>0</v>
      </c>
      <c r="J16" s="8">
        <v>11</v>
      </c>
      <c r="K16" s="28">
        <f>J16*100/J17</f>
        <v>1.510989010989011</v>
      </c>
      <c r="L16" s="8">
        <v>0</v>
      </c>
      <c r="M16" s="28">
        <f>L16*100/L17</f>
        <v>0</v>
      </c>
      <c r="N16" s="8">
        <v>0</v>
      </c>
      <c r="O16" s="28">
        <f>N16*100/N17</f>
        <v>0</v>
      </c>
      <c r="P16" s="8">
        <v>0</v>
      </c>
      <c r="Q16" s="28">
        <f>P16*100/P17</f>
        <v>0</v>
      </c>
      <c r="R16" s="8">
        <v>0</v>
      </c>
      <c r="S16" s="28">
        <f>R16*100/R17</f>
        <v>0</v>
      </c>
      <c r="T16" s="8">
        <v>0</v>
      </c>
      <c r="U16" s="28">
        <f>T16*100/T17</f>
        <v>0</v>
      </c>
      <c r="V16" s="8">
        <v>0</v>
      </c>
      <c r="W16" s="28">
        <f>V16*100/V17</f>
        <v>0</v>
      </c>
      <c r="X16" s="8">
        <v>0</v>
      </c>
      <c r="Y16" s="30">
        <f>X16*100/X17</f>
        <v>0</v>
      </c>
      <c r="Z16" s="8">
        <v>0</v>
      </c>
      <c r="AA16" s="28">
        <f>Z16*100/Z17</f>
        <v>0</v>
      </c>
      <c r="AB16" s="8">
        <v>0</v>
      </c>
      <c r="AC16" s="32">
        <f>AB16*100/AB17</f>
        <v>0</v>
      </c>
      <c r="AD16"/>
    </row>
    <row r="17" spans="1:29" s="2" customFormat="1" ht="13.5" thickBot="1">
      <c r="A17" s="22" t="s">
        <v>25</v>
      </c>
      <c r="B17" s="16">
        <f aca="true" t="shared" si="1" ref="B17:AC17">SUM(B13:B16)</f>
        <v>564</v>
      </c>
      <c r="C17" s="12">
        <f t="shared" si="1"/>
        <v>100</v>
      </c>
      <c r="D17" s="13">
        <f t="shared" si="1"/>
        <v>632</v>
      </c>
      <c r="E17" s="14">
        <f t="shared" si="1"/>
        <v>100</v>
      </c>
      <c r="F17" s="13">
        <f t="shared" si="1"/>
        <v>673</v>
      </c>
      <c r="G17" s="14">
        <f t="shared" si="1"/>
        <v>100</v>
      </c>
      <c r="H17" s="13">
        <f t="shared" si="1"/>
        <v>590</v>
      </c>
      <c r="I17" s="43">
        <f t="shared" si="1"/>
        <v>100</v>
      </c>
      <c r="J17" s="13">
        <f t="shared" si="1"/>
        <v>728</v>
      </c>
      <c r="K17" s="14">
        <f t="shared" si="1"/>
        <v>100</v>
      </c>
      <c r="L17" s="13">
        <f t="shared" si="1"/>
        <v>628</v>
      </c>
      <c r="M17" s="14">
        <f t="shared" si="1"/>
        <v>100</v>
      </c>
      <c r="N17" s="13">
        <f t="shared" si="1"/>
        <v>681</v>
      </c>
      <c r="O17" s="14">
        <f t="shared" si="1"/>
        <v>100</v>
      </c>
      <c r="P17" s="13">
        <f t="shared" si="1"/>
        <v>644</v>
      </c>
      <c r="Q17" s="14">
        <f t="shared" si="1"/>
        <v>100</v>
      </c>
      <c r="R17" s="13">
        <f t="shared" si="1"/>
        <v>712</v>
      </c>
      <c r="S17" s="14">
        <f t="shared" si="1"/>
        <v>100.00000000000001</v>
      </c>
      <c r="T17" s="13">
        <f t="shared" si="1"/>
        <v>651</v>
      </c>
      <c r="U17" s="14">
        <f t="shared" si="1"/>
        <v>100</v>
      </c>
      <c r="V17" s="13">
        <f t="shared" si="1"/>
        <v>694</v>
      </c>
      <c r="W17" s="14">
        <f t="shared" si="1"/>
        <v>100</v>
      </c>
      <c r="X17" s="13">
        <f t="shared" si="1"/>
        <v>732</v>
      </c>
      <c r="Y17" s="44">
        <f t="shared" si="1"/>
        <v>100.00000000000001</v>
      </c>
      <c r="Z17" s="13">
        <f t="shared" si="1"/>
        <v>700</v>
      </c>
      <c r="AA17" s="14">
        <f t="shared" si="1"/>
        <v>100</v>
      </c>
      <c r="AB17" s="6">
        <f t="shared" si="1"/>
        <v>580</v>
      </c>
      <c r="AC17" s="7">
        <f t="shared" si="1"/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circoscrizionale 1 1999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2004-01-22T10:10:21Z</dcterms:modified>
  <cp:category/>
  <cp:version/>
  <cp:contentType/>
  <cp:contentStatus/>
  <cp:revision>1</cp:revision>
</cp:coreProperties>
</file>