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tabRatio="59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<sst xmlns="http://schemas.openxmlformats.org/spreadsheetml/2006/main" count="44" uniqueCount="38">
  <si>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COMUNE DI SCANDICCI</t>
  </si>
  <si>
    <t>Risultati per sezione</t>
  </si>
  <si>
    <t>Partito / Canditato</t>
  </si>
  <si>
    <t>Sezione 10</t>
  </si>
  <si>
    <t>Sezione 11</t>
  </si>
  <si>
    <t>Sezione 12</t>
  </si>
  <si>
    <t>Sezione 13</t>
  </si>
  <si>
    <t>Sezione 14</t>
  </si>
  <si>
    <t>Sezione 15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</si>
  <si>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</si>
  <si>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</si>
  <si>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</si>
  <si>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</si>
  <si>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</si>
  <si>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</si>
  <si>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</si>
  <si>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</si>
  <si>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</si>
  <si>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</si>
  <si>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</si>
  <si>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</si>
  <si>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</si>
  <si>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</si>
  <si>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ALLEANZA NAZIONALE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</si>
  <si>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</si>
  <si>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</si>
  <si>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</si>
  <si>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</si>
  <si>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</si>
  <si>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</si>
  <si>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Elezioni Amministrative 1995</t>
  </si>
  <si>
    <t>RIFONDAZIONE COMUNISTA</t>
  </si>
  <si>
    <t>Sezione 50</t>
  </si>
  <si>
    <t>Sezione 71</t>
  </si>
  <si>
    <t>Sezione 85</t>
  </si>
  <si>
    <t>Sezione 87</t>
  </si>
  <si>
    <t>Consiglio Circoscrizionale n. 3</t>
  </si>
  <si>
    <t>UNITI PER SCANDICCI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</si>
</sst>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0" fontId="0" fillId="0" borderId="12" xfId="0" applyNumberFormat="1" applyBorder="1" applyAlignment="1">
      <alignment/>
    </xf>
    <xf numFmtId="2" fontId="4" fillId="0" borderId="9" xfId="0" applyNumberFormat="1" applyFont="1" applyBorder="1" applyAlignment="1">
      <alignment/>
    </xf>
    <xf numFmtId="0" fontId="1" fillId="0" borderId="10" xfId="0" applyNumberFormat="1" applyFont="1" applyBorder="1" applyAlignment="1" quotePrefix="1">
      <alignment/>
    </xf>
    <xf numFmtId="2" fontId="3" fillId="0" borderId="0" xfId="0" applyNumberFormat="1" applyFont="1" applyAlignment="1">
      <alignment/>
    </xf>
    <xf numFmtId="2" fontId="1" fillId="0" borderId="5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0.28125" style="1" bestFit="1" customWidth="1"/>
    <col min="4" max="4" width="10.28125" style="0" bestFit="1" customWidth="1"/>
    <col min="5" max="5" width="10.28125" style="1" bestFit="1" customWidth="1"/>
    <col min="6" max="6" width="10.28125" style="0" bestFit="1" customWidth="1"/>
    <col min="7" max="7" width="10.28125" style="1" bestFit="1" customWidth="1"/>
    <col min="8" max="8" width="10.28125" style="0" bestFit="1" customWidth="1"/>
    <col min="9" max="9" width="10.28125" style="1" bestFit="1" customWidth="1"/>
    <col min="10" max="10" width="10.28125" style="0" bestFit="1" customWidth="1"/>
    <col min="11" max="11" width="10.28125" style="1" bestFit="1" customWidth="1"/>
    <col min="12" max="12" width="10.28125" style="0" bestFit="1" customWidth="1"/>
    <col min="13" max="13" width="10.28125" style="1" bestFit="1" customWidth="1"/>
    <col min="14" max="14" width="10.28125" style="0" bestFit="1" customWidth="1"/>
    <col min="15" max="15" width="10.28125" style="1" bestFit="1" customWidth="1"/>
    <col min="16" max="16" width="10.28125" style="0" bestFit="1" customWidth="1"/>
    <col min="17" max="17" width="10.28125" style="1" bestFit="1" customWidth="1"/>
    <col min="18" max="18" width="10.28125" style="0" bestFit="1" customWidth="1"/>
    <col min="19" max="19" width="10.28125" style="1" bestFit="1" customWidth="1"/>
    <col min="20" max="20" width="10.28125" style="0" bestFit="1" customWidth="1"/>
    <col min="21" max="21" width="10.28125" style="1" bestFit="1" customWidth="1"/>
    <col min="22" max="22" width="11.7109375" style="0" bestFit="1" customWidth="1"/>
    <col min="23" max="23" width="11.7109375" style="1" bestFit="1" customWidth="1"/>
    <col min="24" max="24" width="11.7109375" style="0" bestFit="1" customWidth="1"/>
    <col min="25" max="25" width="11.7109375" style="1" bestFit="1" customWidth="1"/>
    <col min="26" max="26" width="11.7109375" style="0" bestFit="1" customWidth="1"/>
    <col min="27" max="27" width="11.7109375" style="1" bestFit="1" customWidth="1"/>
    <col min="28" max="28" width="11.7109375" style="0" bestFit="1" customWidth="1"/>
    <col min="29" max="29" width="11.7109375" style="1" bestFit="1" customWidth="1"/>
    <col min="30" max="30" width="11.7109375" style="0" bestFit="1" customWidth="1"/>
    <col min="31" max="31" width="11.7109375" style="1" bestFit="1" customWidth="1"/>
    <col min="32" max="32" width="11.7109375" style="0" bestFit="1" customWidth="1"/>
    <col min="33" max="33" width="11.7109375" style="1" bestFit="1" customWidth="1"/>
    <col min="34" max="34" width="11.7109375" style="0" bestFit="1" customWidth="1"/>
    <col min="35" max="35" width="11.7109375" style="1" bestFit="1" customWidth="1"/>
    <col min="36" max="36" width="11.7109375" style="0" bestFit="1" customWidth="1"/>
    <col min="37" max="37" width="11.7109375" style="1" bestFit="1" customWidth="1"/>
    <col min="38" max="38" width="11.7109375" style="0" bestFit="1" customWidth="1"/>
    <col min="39" max="39" width="11.7109375" style="1" bestFit="1" customWidth="1"/>
    <col min="40" max="40" width="11.7109375" style="0" bestFit="1" customWidth="1"/>
    <col min="41" max="41" width="11.7109375" style="1" bestFit="1" customWidth="1"/>
    <col min="42" max="42" width="11.7109375" style="0" bestFit="1" customWidth="1"/>
    <col min="43" max="43" width="11.7109375" style="1" bestFit="1" customWidth="1"/>
    <col min="44" max="44" width="11.7109375" style="0" bestFit="1" customWidth="1"/>
    <col min="45" max="45" width="11.7109375" style="1" bestFit="1" customWidth="1"/>
    <col min="46" max="46" width="11.7109375" style="0" bestFit="1" customWidth="1"/>
    <col min="47" max="47" width="11.7109375" style="1" bestFit="1" customWidth="1"/>
    <col min="48" max="48" width="11.7109375" style="0" bestFit="1" customWidth="1"/>
    <col min="49" max="49" width="11.7109375" style="1" bestFit="1" customWidth="1"/>
    <col min="50" max="50" width="11.7109375" style="0" bestFit="1" customWidth="1"/>
    <col min="51" max="51" width="11.7109375" style="1" bestFit="1" customWidth="1"/>
    <col min="52" max="52" width="11.7109375" style="0" bestFit="1" customWidth="1"/>
    <col min="53" max="53" width="11.7109375" style="1" bestFit="1" customWidth="1"/>
    <col min="54" max="54" width="11.7109375" style="0" bestFit="1" customWidth="1"/>
    <col min="55" max="55" width="11.7109375" style="1" bestFit="1" customWidth="1"/>
    <col min="56" max="56" width="11.7109375" style="0" bestFit="1" customWidth="1"/>
    <col min="57" max="57" width="11.7109375" style="1" bestFit="1" customWidth="1"/>
    <col min="58" max="58" width="11.7109375" style="0" bestFit="1" customWidth="1"/>
    <col min="59" max="59" width="11.7109375" style="1" bestFit="1" customWidth="1"/>
    <col min="60" max="60" width="11.7109375" style="0" bestFit="1" customWidth="1"/>
    <col min="61" max="61" width="11.7109375" style="1" bestFit="1" customWidth="1"/>
    <col min="62" max="62" width="11.7109375" style="0" bestFit="1" customWidth="1"/>
    <col min="63" max="63" width="11.7109375" style="1" bestFit="1" customWidth="1"/>
    <col min="64" max="64" width="11.7109375" style="0" bestFit="1" customWidth="1"/>
    <col min="65" max="65" width="11.7109375" style="1" bestFit="1" customWidth="1"/>
    <col min="66" max="66" width="11.7109375" style="0" bestFit="1" customWidth="1"/>
    <col min="67" max="67" width="11.7109375" style="1" bestFit="1" customWidth="1"/>
    <col min="68" max="68" width="11.7109375" style="0" bestFit="1" customWidth="1"/>
    <col min="69" max="69" width="11.7109375" style="1" bestFit="1" customWidth="1"/>
    <col min="70" max="70" width="11.7109375" style="0" bestFit="1" customWidth="1"/>
    <col min="71" max="71" width="11.7109375" style="1" bestFit="1" customWidth="1"/>
    <col min="72" max="72" width="11.7109375" style="0" bestFit="1" customWidth="1"/>
    <col min="73" max="73" width="11.7109375" style="1" bestFit="1" customWidth="1"/>
    <col min="74" max="74" width="11.7109375" style="0" bestFit="1" customWidth="1"/>
    <col min="75" max="75" width="11.7109375" style="1" bestFit="1" customWidth="1"/>
    <col min="76" max="76" width="11.7109375" style="0" bestFit="1" customWidth="1"/>
    <col min="77" max="77" width="11.7109375" style="1" bestFit="1" customWidth="1"/>
    <col min="78" max="78" width="11.7109375" style="0" bestFit="1" customWidth="1"/>
    <col min="79" max="79" width="11.7109375" style="1" bestFit="1" customWidth="1"/>
    <col min="80" max="80" width="11.7109375" style="0" bestFit="1" customWidth="1"/>
    <col min="81" max="81" width="11.7109375" style="1" bestFit="1" customWidth="1"/>
    <col min="82" max="82" width="11.7109375" style="0" bestFit="1" customWidth="1"/>
    <col min="83" max="83" width="11.7109375" style="1" bestFit="1" customWidth="1"/>
    <col min="84" max="84" width="11.7109375" style="0" bestFit="1" customWidth="1"/>
    <col min="85" max="85" width="11.7109375" style="1" bestFit="1" customWidth="1"/>
    <col min="86" max="86" width="11.7109375" style="0" bestFit="1" customWidth="1"/>
    <col min="87" max="87" width="11.7109375" style="1" bestFit="1" customWidth="1"/>
    <col min="88" max="88" width="11.7109375" style="0" bestFit="1" customWidth="1"/>
    <col min="89" max="89" width="11.7109375" style="1" bestFit="1" customWidth="1"/>
    <col min="90" max="90" width="11.7109375" style="0" bestFit="1" customWidth="1"/>
    <col min="91" max="91" width="11.7109375" style="1" bestFit="1" customWidth="1"/>
    <col min="92" max="92" width="11.7109375" style="0" bestFit="1" customWidth="1"/>
    <col min="93" max="93" width="11.7109375" style="1" bestFit="1" customWidth="1"/>
    <col min="94" max="94" width="11.7109375" style="0" bestFit="1" customWidth="1"/>
    <col min="95" max="95" width="11.7109375" style="1" bestFit="1" customWidth="1"/>
    <col min="96" max="209" width="11.7109375" style="0" bestFit="1" customWidth="1"/>
    <col min="210" max="210" width="9.8515625" style="0" bestFit="1" customWidth="1"/>
    <col min="211" max="16384" width="9.00390625" style="0" customWidth="1"/>
  </cols>
  <sheetData>
    <row r="1" spans="1:2" ht="12.75">
      <c r="A1" s="2" t="s">
        <v>0</v>
      </c>
      <c r="B1" s="2" t="s">
        <v>30</v>
      </c>
    </row>
    <row r="2" ht="12.75">
      <c r="B2" s="2" t="s">
        <v>36</v>
      </c>
    </row>
    <row r="3" ht="13.5" thickBot="1">
      <c r="B3" s="2" t="s">
        <v>1</v>
      </c>
    </row>
    <row r="4" spans="1:95" ht="13.5" thickBot="1">
      <c r="A4" s="25" t="s">
        <v>2</v>
      </c>
      <c r="B4" s="5" t="s">
        <v>3</v>
      </c>
      <c r="C4" s="4"/>
      <c r="D4" s="5" t="s">
        <v>4</v>
      </c>
      <c r="E4" s="4"/>
      <c r="F4" s="5" t="s">
        <v>5</v>
      </c>
      <c r="G4" s="4"/>
      <c r="H4" s="5" t="s">
        <v>6</v>
      </c>
      <c r="I4" s="4"/>
      <c r="J4" s="5" t="s">
        <v>7</v>
      </c>
      <c r="K4" s="4"/>
      <c r="L4" s="5" t="s">
        <v>8</v>
      </c>
      <c r="M4" s="4"/>
      <c r="N4" s="3" t="s">
        <v>32</v>
      </c>
      <c r="O4" s="4"/>
      <c r="P4" s="3" t="s">
        <v>33</v>
      </c>
      <c r="Q4" s="4"/>
      <c r="R4" s="3" t="s">
        <v>34</v>
      </c>
      <c r="S4" s="4"/>
      <c r="T4" s="3" t="s">
        <v>35</v>
      </c>
      <c r="U4" s="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  <c r="BG4"/>
      <c r="BI4"/>
      <c r="BK4"/>
      <c r="BM4"/>
      <c r="BO4"/>
      <c r="BQ4"/>
      <c r="BS4"/>
      <c r="BU4"/>
      <c r="BW4"/>
      <c r="BY4"/>
      <c r="CA4"/>
      <c r="CC4"/>
      <c r="CE4"/>
      <c r="CG4"/>
      <c r="CI4"/>
      <c r="CK4"/>
      <c r="CM4"/>
      <c r="CO4"/>
      <c r="CQ4"/>
    </row>
    <row r="5" spans="1:95" ht="12.75">
      <c r="A5" s="26"/>
      <c r="B5" s="8" t="s">
        <v>11</v>
      </c>
      <c r="C5" s="7" t="s">
        <v>12</v>
      </c>
      <c r="D5" s="8" t="s">
        <v>13</v>
      </c>
      <c r="E5" s="7" t="s">
        <v>14</v>
      </c>
      <c r="F5" s="10" t="s">
        <v>15</v>
      </c>
      <c r="G5" s="7" t="s">
        <v>16</v>
      </c>
      <c r="H5" s="8" t="s">
        <v>17</v>
      </c>
      <c r="I5" s="7" t="s">
        <v>18</v>
      </c>
      <c r="J5" s="8" t="s">
        <v>19</v>
      </c>
      <c r="K5" s="7" t="s">
        <v>20</v>
      </c>
      <c r="L5" s="8" t="s">
        <v>21</v>
      </c>
      <c r="M5" s="7" t="s">
        <v>22</v>
      </c>
      <c r="N5" s="6" t="s">
        <v>9</v>
      </c>
      <c r="O5" s="7" t="s">
        <v>10</v>
      </c>
      <c r="P5" s="6" t="s">
        <v>9</v>
      </c>
      <c r="Q5" s="7" t="s">
        <v>10</v>
      </c>
      <c r="R5" s="6" t="s">
        <v>9</v>
      </c>
      <c r="S5" s="7" t="s">
        <v>10</v>
      </c>
      <c r="T5" s="6" t="s">
        <v>9</v>
      </c>
      <c r="U5" s="7" t="s">
        <v>10</v>
      </c>
      <c r="W5"/>
      <c r="Y5"/>
      <c r="AA5"/>
      <c r="AC5"/>
      <c r="AE5"/>
      <c r="AG5"/>
      <c r="AI5"/>
      <c r="AK5"/>
      <c r="AM5"/>
      <c r="AO5"/>
      <c r="AQ5"/>
      <c r="AS5"/>
      <c r="AU5"/>
      <c r="AW5"/>
      <c r="AY5"/>
      <c r="BA5"/>
      <c r="BC5"/>
      <c r="BE5"/>
      <c r="BG5"/>
      <c r="BI5"/>
      <c r="BK5"/>
      <c r="BM5"/>
      <c r="BO5"/>
      <c r="BQ5"/>
      <c r="BS5"/>
      <c r="BU5"/>
      <c r="BW5"/>
      <c r="BY5"/>
      <c r="CA5"/>
      <c r="CC5"/>
      <c r="CE5"/>
      <c r="CG5"/>
      <c r="CI5"/>
      <c r="CK5"/>
      <c r="CM5"/>
      <c r="CO5"/>
      <c r="CQ5"/>
    </row>
    <row r="6" spans="1:95" ht="12.75">
      <c r="A6" s="16" t="s">
        <v>23</v>
      </c>
      <c r="B6" s="15">
        <v>103</v>
      </c>
      <c r="C6" s="9">
        <f>B6*100/B9</f>
        <v>22.391304347826086</v>
      </c>
      <c r="D6" s="15">
        <v>97</v>
      </c>
      <c r="E6" s="9">
        <f>D6*100/D9</f>
        <v>22.98578199052133</v>
      </c>
      <c r="F6" s="15">
        <v>95</v>
      </c>
      <c r="G6" s="9">
        <f>F6*100/F9</f>
        <v>24.869109947643977</v>
      </c>
      <c r="H6" s="15">
        <v>76</v>
      </c>
      <c r="I6" s="9">
        <f>H6*100/H9</f>
        <v>21.468926553672315</v>
      </c>
      <c r="J6" s="15">
        <v>42</v>
      </c>
      <c r="K6" s="9">
        <f>J6*100/J9</f>
        <v>13.249211356466876</v>
      </c>
      <c r="L6" s="15">
        <v>74</v>
      </c>
      <c r="M6" s="9">
        <f>L6*100/L9</f>
        <v>19.78609625668449</v>
      </c>
      <c r="N6" s="15">
        <v>87</v>
      </c>
      <c r="O6" s="9">
        <f>N6*100/N9</f>
        <v>25.58823529411765</v>
      </c>
      <c r="P6" s="15">
        <v>92</v>
      </c>
      <c r="Q6" s="9">
        <f>P6*100/P9</f>
        <v>21.5962441314554</v>
      </c>
      <c r="R6" s="15">
        <v>101</v>
      </c>
      <c r="S6" s="9">
        <f>R6*100/R9</f>
        <v>22.197802197802197</v>
      </c>
      <c r="T6" s="15">
        <v>114</v>
      </c>
      <c r="U6" s="9">
        <f>T6*100/T9</f>
        <v>19.791666666666668</v>
      </c>
      <c r="W6"/>
      <c r="Y6"/>
      <c r="AA6"/>
      <c r="AC6"/>
      <c r="AE6"/>
      <c r="AG6"/>
      <c r="AI6"/>
      <c r="AK6"/>
      <c r="AM6"/>
      <c r="AO6"/>
      <c r="AQ6"/>
      <c r="AS6"/>
      <c r="AU6"/>
      <c r="AW6"/>
      <c r="AY6"/>
      <c r="BA6"/>
      <c r="BC6"/>
      <c r="BE6"/>
      <c r="BG6"/>
      <c r="BI6"/>
      <c r="BK6"/>
      <c r="BM6"/>
      <c r="BO6"/>
      <c r="BQ6"/>
      <c r="BS6"/>
      <c r="BU6"/>
      <c r="BW6"/>
      <c r="BY6"/>
      <c r="CA6"/>
      <c r="CC6"/>
      <c r="CE6"/>
      <c r="CG6"/>
      <c r="CI6"/>
      <c r="CK6"/>
      <c r="CM6"/>
      <c r="CO6"/>
      <c r="CQ6"/>
    </row>
    <row r="7" spans="1:95" ht="12.75">
      <c r="A7" s="16" t="s">
        <v>31</v>
      </c>
      <c r="B7" s="15">
        <v>159</v>
      </c>
      <c r="C7" s="9">
        <f>B7*100/B9</f>
        <v>34.56521739130435</v>
      </c>
      <c r="D7" s="15">
        <v>158</v>
      </c>
      <c r="E7" s="9">
        <f>D7*100/D9</f>
        <v>37.44075829383886</v>
      </c>
      <c r="F7" s="15">
        <v>153</v>
      </c>
      <c r="G7" s="9">
        <f>F7*100/F9</f>
        <v>40.05235602094241</v>
      </c>
      <c r="H7" s="15">
        <v>107</v>
      </c>
      <c r="I7" s="9">
        <f>H7*100/H9</f>
        <v>30.225988700564972</v>
      </c>
      <c r="J7" s="15">
        <v>92</v>
      </c>
      <c r="K7" s="9">
        <f>J7*100/J9</f>
        <v>29.022082018927446</v>
      </c>
      <c r="L7" s="15">
        <v>122</v>
      </c>
      <c r="M7" s="9">
        <f>L7*100/L9</f>
        <v>32.62032085561497</v>
      </c>
      <c r="N7" s="15">
        <v>124</v>
      </c>
      <c r="O7" s="9">
        <f>N7*100/N9</f>
        <v>36.470588235294116</v>
      </c>
      <c r="P7" s="15">
        <v>139</v>
      </c>
      <c r="Q7" s="9">
        <f>P7*100/P9</f>
        <v>32.629107981220656</v>
      </c>
      <c r="R7" s="15">
        <v>188</v>
      </c>
      <c r="S7" s="9">
        <f>R7*100/R9</f>
        <v>41.31868131868132</v>
      </c>
      <c r="T7" s="15">
        <v>238</v>
      </c>
      <c r="U7" s="9">
        <f>T7*100/T9</f>
        <v>41.31944444444444</v>
      </c>
      <c r="W7"/>
      <c r="Y7"/>
      <c r="AA7"/>
      <c r="AC7"/>
      <c r="AE7"/>
      <c r="AG7"/>
      <c r="AI7"/>
      <c r="AK7"/>
      <c r="AM7"/>
      <c r="AO7"/>
      <c r="AQ7"/>
      <c r="AS7"/>
      <c r="AU7"/>
      <c r="AW7"/>
      <c r="AY7"/>
      <c r="BA7"/>
      <c r="BC7"/>
      <c r="BE7"/>
      <c r="BG7"/>
      <c r="BI7"/>
      <c r="BK7"/>
      <c r="BM7"/>
      <c r="BO7"/>
      <c r="BQ7"/>
      <c r="BS7"/>
      <c r="BU7"/>
      <c r="BW7"/>
      <c r="BY7"/>
      <c r="CA7"/>
      <c r="CC7"/>
      <c r="CE7"/>
      <c r="CG7"/>
      <c r="CI7"/>
      <c r="CK7"/>
      <c r="CM7"/>
      <c r="CO7"/>
      <c r="CQ7"/>
    </row>
    <row r="8" spans="1:95" ht="12.75">
      <c r="A8" s="16" t="s">
        <v>37</v>
      </c>
      <c r="B8" s="15">
        <v>198</v>
      </c>
      <c r="C8" s="9">
        <f>B8*100/B9</f>
        <v>43.04347826086956</v>
      </c>
      <c r="D8" s="15">
        <v>167</v>
      </c>
      <c r="E8" s="9">
        <f>D8*100/D9</f>
        <v>39.573459715639814</v>
      </c>
      <c r="F8" s="15">
        <v>134</v>
      </c>
      <c r="G8" s="9">
        <f>F8*100/F9</f>
        <v>35.07853403141361</v>
      </c>
      <c r="H8" s="15">
        <v>171</v>
      </c>
      <c r="I8" s="9">
        <f>H8*100/H9</f>
        <v>48.30508474576271</v>
      </c>
      <c r="J8" s="15">
        <v>183</v>
      </c>
      <c r="K8" s="9">
        <f>J8*100/J9</f>
        <v>57.72870662460568</v>
      </c>
      <c r="L8" s="15">
        <v>178</v>
      </c>
      <c r="M8" s="9">
        <f>L8*100/L9</f>
        <v>47.593582887700535</v>
      </c>
      <c r="N8" s="15">
        <v>129</v>
      </c>
      <c r="O8" s="9">
        <f>N8*100/N9</f>
        <v>37.94117647058823</v>
      </c>
      <c r="P8" s="15">
        <v>195</v>
      </c>
      <c r="Q8" s="9">
        <f>P8*100/P9</f>
        <v>45.774647887323944</v>
      </c>
      <c r="R8" s="15">
        <v>166</v>
      </c>
      <c r="S8" s="9">
        <f>R8*100/R9</f>
        <v>36.48351648351648</v>
      </c>
      <c r="T8" s="15">
        <v>224</v>
      </c>
      <c r="U8" s="9">
        <f>T8*100/T9</f>
        <v>38.888888888888886</v>
      </c>
      <c r="W8"/>
      <c r="Y8"/>
      <c r="AA8"/>
      <c r="AC8"/>
      <c r="AE8"/>
      <c r="AG8"/>
      <c r="AI8"/>
      <c r="AK8"/>
      <c r="AM8"/>
      <c r="AO8"/>
      <c r="AQ8"/>
      <c r="AS8"/>
      <c r="AU8"/>
      <c r="AW8"/>
      <c r="AY8"/>
      <c r="BA8"/>
      <c r="BC8"/>
      <c r="BE8"/>
      <c r="BG8"/>
      <c r="BI8"/>
      <c r="BK8"/>
      <c r="BM8"/>
      <c r="BO8"/>
      <c r="BQ8"/>
      <c r="BS8"/>
      <c r="BU8"/>
      <c r="BW8"/>
      <c r="BY8"/>
      <c r="CA8"/>
      <c r="CC8"/>
      <c r="CE8"/>
      <c r="CG8"/>
      <c r="CI8"/>
      <c r="CK8"/>
      <c r="CM8"/>
      <c r="CO8"/>
      <c r="CQ8"/>
    </row>
    <row r="9" spans="1:21" s="2" customFormat="1" ht="12.75">
      <c r="A9" s="27" t="s">
        <v>24</v>
      </c>
      <c r="B9" s="19">
        <f>SUM(B6:B8)</f>
        <v>460</v>
      </c>
      <c r="C9" s="21">
        <f>SUM(C6:C8)</f>
        <v>100</v>
      </c>
      <c r="D9" s="19">
        <f>SUM(D6:D8)</f>
        <v>422</v>
      </c>
      <c r="E9" s="21">
        <f>SUM(E6:E8)</f>
        <v>100</v>
      </c>
      <c r="F9" s="19">
        <f>SUM(F6:F8)</f>
        <v>382</v>
      </c>
      <c r="G9" s="21">
        <f>SUM(G6:G8)</f>
        <v>100</v>
      </c>
      <c r="H9" s="19">
        <f>SUM(H6:H8)</f>
        <v>354</v>
      </c>
      <c r="I9" s="21">
        <f>SUM(I6:I8)</f>
        <v>100</v>
      </c>
      <c r="J9" s="19">
        <f>SUM(J6:J8)</f>
        <v>317</v>
      </c>
      <c r="K9" s="21">
        <f>SUM(K6:K8)</f>
        <v>100</v>
      </c>
      <c r="L9" s="19">
        <f>SUM(L6:L8)</f>
        <v>374</v>
      </c>
      <c r="M9" s="21">
        <f>SUM(M6:M8)</f>
        <v>100</v>
      </c>
      <c r="N9" s="19">
        <f>SUM(N6:N8)</f>
        <v>340</v>
      </c>
      <c r="O9" s="21">
        <f>SUM(O6:O8)</f>
        <v>100</v>
      </c>
      <c r="P9" s="19">
        <f>SUM(P6:P8)</f>
        <v>426</v>
      </c>
      <c r="Q9" s="21">
        <f>SUM(Q6:Q8)</f>
        <v>100</v>
      </c>
      <c r="R9" s="19">
        <f>SUM(R6:R8)</f>
        <v>455</v>
      </c>
      <c r="S9" s="21">
        <f>SUM(S6:S8)</f>
        <v>100</v>
      </c>
      <c r="T9" s="19">
        <f>SUM(T6:T8)</f>
        <v>576</v>
      </c>
      <c r="U9" s="21">
        <f>SUM(U6:U8)</f>
        <v>100</v>
      </c>
    </row>
    <row r="10" spans="1:95" ht="12.75">
      <c r="A10" s="28"/>
      <c r="B10" s="15"/>
      <c r="C10" s="22"/>
      <c r="D10" s="15"/>
      <c r="E10" s="22"/>
      <c r="F10" s="15"/>
      <c r="G10" s="22"/>
      <c r="H10" s="15"/>
      <c r="I10" s="22"/>
      <c r="J10" s="15"/>
      <c r="K10" s="22"/>
      <c r="L10" s="15"/>
      <c r="M10" s="22"/>
      <c r="N10" s="15"/>
      <c r="O10" s="22"/>
      <c r="P10" s="15"/>
      <c r="Q10" s="22"/>
      <c r="R10" s="15"/>
      <c r="S10" s="22"/>
      <c r="T10" s="15"/>
      <c r="U10" s="22"/>
      <c r="W10"/>
      <c r="Y10"/>
      <c r="AA10"/>
      <c r="AC10"/>
      <c r="AE10"/>
      <c r="AG10"/>
      <c r="AI10"/>
      <c r="AK10"/>
      <c r="AM10"/>
      <c r="AO10"/>
      <c r="AQ10"/>
      <c r="AS10"/>
      <c r="AU10"/>
      <c r="AW10"/>
      <c r="AY10"/>
      <c r="BA10"/>
      <c r="BC10"/>
      <c r="BE10"/>
      <c r="BG10"/>
      <c r="BI10"/>
      <c r="BK10"/>
      <c r="BM10"/>
      <c r="BO10"/>
      <c r="BQ10"/>
      <c r="BS10"/>
      <c r="BU10"/>
      <c r="BW10"/>
      <c r="BY10"/>
      <c r="CA10"/>
      <c r="CC10"/>
      <c r="CE10"/>
      <c r="CG10"/>
      <c r="CI10"/>
      <c r="CK10"/>
      <c r="CM10"/>
      <c r="CO10"/>
      <c r="CQ10"/>
    </row>
    <row r="11" spans="1:21" s="11" customFormat="1" ht="12.75">
      <c r="A11" s="27" t="s">
        <v>25</v>
      </c>
      <c r="B11" s="15">
        <f>B9</f>
        <v>460</v>
      </c>
      <c r="C11" s="23">
        <f>B11*100/B15</f>
        <v>86.30393996247655</v>
      </c>
      <c r="D11" s="15">
        <f>D9</f>
        <v>422</v>
      </c>
      <c r="E11" s="23">
        <f>D11*100/D15</f>
        <v>88.84210526315789</v>
      </c>
      <c r="F11" s="15">
        <f>F9</f>
        <v>382</v>
      </c>
      <c r="G11" s="23">
        <f>F11*100/F15</f>
        <v>87.4141876430206</v>
      </c>
      <c r="H11" s="15">
        <f>H9</f>
        <v>354</v>
      </c>
      <c r="I11" s="23">
        <f>H11*100/H15</f>
        <v>89.62025316455696</v>
      </c>
      <c r="J11" s="15">
        <f>J9</f>
        <v>317</v>
      </c>
      <c r="K11" s="23">
        <f>J11*100/J15</f>
        <v>86.1413043478261</v>
      </c>
      <c r="L11" s="15">
        <f>L9</f>
        <v>374</v>
      </c>
      <c r="M11" s="23">
        <f>L11*100/L15</f>
        <v>87.38317757009345</v>
      </c>
      <c r="N11" s="15">
        <f>N9</f>
        <v>340</v>
      </c>
      <c r="O11" s="23">
        <f>N11*100/N15</f>
        <v>88.08290155440415</v>
      </c>
      <c r="P11" s="15">
        <f>P9</f>
        <v>426</v>
      </c>
      <c r="Q11" s="23">
        <f>P11*100/P15</f>
        <v>87.11656441717791</v>
      </c>
      <c r="R11" s="15">
        <f>R9</f>
        <v>455</v>
      </c>
      <c r="S11" s="23">
        <f>R11*100/R15</f>
        <v>90.0990099009901</v>
      </c>
      <c r="T11" s="15">
        <f>T9</f>
        <v>576</v>
      </c>
      <c r="U11" s="23">
        <f>T11*100/T15</f>
        <v>91.13924050632912</v>
      </c>
    </row>
    <row r="12" spans="1:95" ht="12.75">
      <c r="A12" s="28" t="s">
        <v>26</v>
      </c>
      <c r="B12" s="15">
        <v>49</v>
      </c>
      <c r="C12" s="23">
        <f>B12*100/B15</f>
        <v>9.193245778611633</v>
      </c>
      <c r="D12" s="15">
        <v>39</v>
      </c>
      <c r="E12" s="23">
        <f>D12*100/D15</f>
        <v>8.210526315789474</v>
      </c>
      <c r="F12" s="15">
        <v>35</v>
      </c>
      <c r="G12" s="23">
        <f>F12*100/F15</f>
        <v>8.009153318077804</v>
      </c>
      <c r="H12" s="15">
        <v>27</v>
      </c>
      <c r="I12" s="23">
        <f>H12*100/H15</f>
        <v>6.8354430379746836</v>
      </c>
      <c r="J12" s="15">
        <v>30</v>
      </c>
      <c r="K12" s="23">
        <f>J12*100/J15</f>
        <v>8.152173913043478</v>
      </c>
      <c r="L12" s="15">
        <v>37</v>
      </c>
      <c r="M12" s="23">
        <f>L12*100/L15</f>
        <v>8.644859813084112</v>
      </c>
      <c r="N12" s="15">
        <v>32</v>
      </c>
      <c r="O12" s="23">
        <f>N12*100/N15</f>
        <v>8.290155440414507</v>
      </c>
      <c r="P12" s="15">
        <v>43</v>
      </c>
      <c r="Q12" s="23">
        <f>P12*100/P15</f>
        <v>8.793456032719837</v>
      </c>
      <c r="R12" s="15">
        <v>26</v>
      </c>
      <c r="S12" s="23">
        <f>R12*100/R15</f>
        <v>5.148514851485149</v>
      </c>
      <c r="T12" s="15">
        <v>33</v>
      </c>
      <c r="U12" s="23">
        <f>T12*100/T15</f>
        <v>5.2215189873417724</v>
      </c>
      <c r="W12"/>
      <c r="Y12"/>
      <c r="AA12"/>
      <c r="AC12"/>
      <c r="AE12"/>
      <c r="AG12"/>
      <c r="AI12"/>
      <c r="AK12"/>
      <c r="AM12"/>
      <c r="AO12"/>
      <c r="AQ12"/>
      <c r="AS12"/>
      <c r="AU12"/>
      <c r="AW12"/>
      <c r="AY12"/>
      <c r="BA12"/>
      <c r="BC12"/>
      <c r="BE12"/>
      <c r="BG12"/>
      <c r="BI12"/>
      <c r="BK12"/>
      <c r="BM12"/>
      <c r="BO12"/>
      <c r="BQ12"/>
      <c r="BS12"/>
      <c r="BU12"/>
      <c r="BW12"/>
      <c r="BY12"/>
      <c r="CA12"/>
      <c r="CC12"/>
      <c r="CE12"/>
      <c r="CG12"/>
      <c r="CI12"/>
      <c r="CK12"/>
      <c r="CM12"/>
      <c r="CO12"/>
      <c r="CQ12"/>
    </row>
    <row r="13" spans="1:95" ht="12.75">
      <c r="A13" s="28" t="s">
        <v>27</v>
      </c>
      <c r="B13" s="15">
        <v>24</v>
      </c>
      <c r="C13" s="23">
        <f>B13*100/B15</f>
        <v>4.50281425891182</v>
      </c>
      <c r="D13" s="15">
        <v>14</v>
      </c>
      <c r="E13" s="23">
        <f>D13*100/D15</f>
        <v>2.9473684210526314</v>
      </c>
      <c r="F13" s="15">
        <v>20</v>
      </c>
      <c r="G13" s="23">
        <f>F13*100/F15</f>
        <v>4.576659038901602</v>
      </c>
      <c r="H13" s="15">
        <v>14</v>
      </c>
      <c r="I13" s="23">
        <f>H13*100/H15</f>
        <v>3.5443037974683542</v>
      </c>
      <c r="J13" s="15">
        <v>21</v>
      </c>
      <c r="K13" s="23">
        <f>J13*100/J15</f>
        <v>5.706521739130435</v>
      </c>
      <c r="L13" s="15">
        <v>17</v>
      </c>
      <c r="M13" s="23">
        <f>L13*100/L15</f>
        <v>3.97196261682243</v>
      </c>
      <c r="N13" s="15">
        <v>14</v>
      </c>
      <c r="O13" s="23">
        <f>N13*100/N15</f>
        <v>3.626943005181347</v>
      </c>
      <c r="P13" s="15">
        <v>20</v>
      </c>
      <c r="Q13" s="23">
        <f>P13*100/P15</f>
        <v>4.08997955010225</v>
      </c>
      <c r="R13" s="15">
        <v>24</v>
      </c>
      <c r="S13" s="23">
        <f>R13*100/R15</f>
        <v>4.752475247524752</v>
      </c>
      <c r="T13" s="15">
        <v>23</v>
      </c>
      <c r="U13" s="23">
        <f>T13*100/T15</f>
        <v>3.6392405063291138</v>
      </c>
      <c r="W13"/>
      <c r="Y13"/>
      <c r="AA13"/>
      <c r="AC13"/>
      <c r="AE13"/>
      <c r="AG13"/>
      <c r="AI13"/>
      <c r="AK13"/>
      <c r="AM13"/>
      <c r="AO13"/>
      <c r="AQ13"/>
      <c r="AS13"/>
      <c r="AU13"/>
      <c r="AW13"/>
      <c r="AY13"/>
      <c r="BA13"/>
      <c r="BC13"/>
      <c r="BE13"/>
      <c r="BG13"/>
      <c r="BI13"/>
      <c r="BK13"/>
      <c r="BM13"/>
      <c r="BO13"/>
      <c r="BQ13"/>
      <c r="BS13"/>
      <c r="BU13"/>
      <c r="BW13"/>
      <c r="BY13"/>
      <c r="CA13"/>
      <c r="CC13"/>
      <c r="CE13"/>
      <c r="CG13"/>
      <c r="CI13"/>
      <c r="CK13"/>
      <c r="CM13"/>
      <c r="CO13"/>
      <c r="CQ13"/>
    </row>
    <row r="14" spans="1:95" ht="13.5" thickBot="1">
      <c r="A14" s="17" t="s">
        <v>28</v>
      </c>
      <c r="B14" s="15">
        <v>0</v>
      </c>
      <c r="C14" s="23">
        <f>B14*100/B15</f>
        <v>0</v>
      </c>
      <c r="D14" s="15">
        <v>0</v>
      </c>
      <c r="E14" s="23">
        <f>D14*100/D15</f>
        <v>0</v>
      </c>
      <c r="F14" s="15">
        <v>0</v>
      </c>
      <c r="G14" s="23">
        <f>F14*100/F15</f>
        <v>0</v>
      </c>
      <c r="H14" s="15">
        <v>0</v>
      </c>
      <c r="I14" s="23">
        <f>H14*100/H15</f>
        <v>0</v>
      </c>
      <c r="J14" s="15">
        <v>0</v>
      </c>
      <c r="K14" s="23">
        <f>J14*100/J15</f>
        <v>0</v>
      </c>
      <c r="L14" s="15">
        <v>0</v>
      </c>
      <c r="M14" s="23">
        <f>L14*100/L15</f>
        <v>0</v>
      </c>
      <c r="N14" s="15">
        <v>0</v>
      </c>
      <c r="O14" s="23">
        <f>N14*100/N15</f>
        <v>0</v>
      </c>
      <c r="P14" s="15">
        <v>0</v>
      </c>
      <c r="Q14" s="23">
        <f>P14*100/P15</f>
        <v>0</v>
      </c>
      <c r="R14" s="15">
        <v>0</v>
      </c>
      <c r="S14" s="23">
        <f>R14*100/R15</f>
        <v>0</v>
      </c>
      <c r="T14" s="15">
        <v>0</v>
      </c>
      <c r="U14" s="23">
        <f>T14*100/T15</f>
        <v>0</v>
      </c>
      <c r="W14"/>
      <c r="Y14"/>
      <c r="AA14"/>
      <c r="AC14"/>
      <c r="AE14"/>
      <c r="AG14"/>
      <c r="AI14"/>
      <c r="AK14"/>
      <c r="AM14"/>
      <c r="AO14"/>
      <c r="AQ14"/>
      <c r="AS14"/>
      <c r="AU14"/>
      <c r="AW14"/>
      <c r="AY14"/>
      <c r="BA14"/>
      <c r="BC14"/>
      <c r="BE14"/>
      <c r="BG14"/>
      <c r="BI14"/>
      <c r="BK14"/>
      <c r="BM14"/>
      <c r="BO14"/>
      <c r="BQ14"/>
      <c r="BS14"/>
      <c r="BU14"/>
      <c r="BW14"/>
      <c r="BY14"/>
      <c r="CA14"/>
      <c r="CC14"/>
      <c r="CE14"/>
      <c r="CG14"/>
      <c r="CI14"/>
      <c r="CK14"/>
      <c r="CM14"/>
      <c r="CO14"/>
      <c r="CQ14"/>
    </row>
    <row r="15" spans="1:21" s="2" customFormat="1" ht="13.5" thickBot="1">
      <c r="A15" s="12" t="s">
        <v>29</v>
      </c>
      <c r="B15" s="13">
        <f aca="true" t="shared" si="0" ref="B15:M15">SUM(B11:B14)</f>
        <v>533</v>
      </c>
      <c r="C15" s="14">
        <f t="shared" si="0"/>
        <v>100</v>
      </c>
      <c r="D15" s="13">
        <f t="shared" si="0"/>
        <v>475</v>
      </c>
      <c r="E15" s="14">
        <f t="shared" si="0"/>
        <v>100</v>
      </c>
      <c r="F15" s="13">
        <f t="shared" si="0"/>
        <v>437</v>
      </c>
      <c r="G15" s="14">
        <f t="shared" si="0"/>
        <v>100</v>
      </c>
      <c r="H15" s="13">
        <f t="shared" si="0"/>
        <v>395</v>
      </c>
      <c r="I15" s="18">
        <f t="shared" si="0"/>
        <v>100</v>
      </c>
      <c r="J15" s="13">
        <f t="shared" si="0"/>
        <v>368</v>
      </c>
      <c r="K15" s="14">
        <f t="shared" si="0"/>
        <v>100.00000000000001</v>
      </c>
      <c r="L15" s="13">
        <f t="shared" si="0"/>
        <v>428</v>
      </c>
      <c r="M15" s="14">
        <f t="shared" si="0"/>
        <v>99.99999999999999</v>
      </c>
      <c r="N15" s="13">
        <f>SUM(N11:N14)</f>
        <v>386</v>
      </c>
      <c r="O15" s="14">
        <f>SUM(O11:O14)</f>
        <v>100</v>
      </c>
      <c r="P15" s="13">
        <f>SUM(P11:P14)</f>
        <v>489</v>
      </c>
      <c r="Q15" s="14">
        <f>SUM(Q11:Q14)</f>
        <v>100</v>
      </c>
      <c r="R15" s="13">
        <f>SUM(R11:R14)</f>
        <v>505</v>
      </c>
      <c r="S15" s="14">
        <f>SUM(S11:S14)</f>
        <v>100</v>
      </c>
      <c r="T15" s="13">
        <f>SUM(T11:T14)</f>
        <v>632</v>
      </c>
      <c r="U15" s="14">
        <f>SUM(U11:U14)</f>
        <v>100</v>
      </c>
    </row>
    <row r="16" spans="43:95" ht="12.75">
      <c r="AQ16" s="20"/>
      <c r="AW16" s="24"/>
      <c r="CQ16" s="24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Consiglio Circoscrizionale 3 -1995</dc:title>
  <dc:subject/>
  <dc:creator> </dc:creator>
  <cp:keywords/>
  <dc:description/>
  <cp:lastModifiedBy> </cp:lastModifiedBy>
  <cp:lastPrinted>2004-03-12T09:48:54Z</cp:lastPrinted>
  <dcterms:created xsi:type="dcterms:W3CDTF">2003-12-15T10:47:44Z</dcterms:created>
  <dcterms:modified xsi:type="dcterms:W3CDTF">2004-03-29T11:38:54Z</dcterms:modified>
  <cp:category/>
  <cp:version/>
  <cp:contentType/>
  <cp:contentStatus/>
  <cp:revision>1</cp:revision>
</cp:coreProperties>
</file>