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<sst xmlns="http://schemas.openxmlformats.org/spreadsheetml/2006/main" count="165" uniqueCount="165">
  <si>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</si>
  <si>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</si>
  <si>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</si>
  <si>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</si>
  <si>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</si>
  <si>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</si>
  <si>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</si>
  <si>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</si>
  <si>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</si>
  <si>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</si>
  <si>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</si>
  <si>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</si>
  <si>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</si>
  <si>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</si>
  <si>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</si>
  <si>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</si>
  <si>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</si>
  <si>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</si>
  <si>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</si>
  <si>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</si>
  <si>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</si>
  <si>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</si>
  <si>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</si>
  <si>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</si>
  <si>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</si>
  <si>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</si>
  <si>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</si>
  <si>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</si>
  <si>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</si>
  <si>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</si>
  <si>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</si>
  <si>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</si>
  <si>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</si>
  <si>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</si>
  <si>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</si>
  <si>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</si>
  <si>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</si>
  <si>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</si>
  <si>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</si>
  <si>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</si>
  <si>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</si>
  <si>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</si>
  <si>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</si>
  <si>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</si>
  <si>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</si>
  <si>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</si>
  <si>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</si>
  <si>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</si>
  <si>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</si>
  <si>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</si>
  <si>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</si>
  <si>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</si>
  <si>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</si>
  <si>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</si>
  <si>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</si>
  <si>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</si>
  <si>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</si>
  <si>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</si>
  <si>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</si>
  <si>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</si>
  <si>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</si>
  <si>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</si>
  <si>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</si>
  <si>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</si>
  <si>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</si>
  <si>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</si>
  <si>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</si>
  <si>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</si>
  <si>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</si>
  <si>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</si>
  <si>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</si>
  <si>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</si>
  <si>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</si>
  <si>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</si>
  <si>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</si>
  <si>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</si>
  <si>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</si>
  <si>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</si>
  <si>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</si>
  <si>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</si>
  <si>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</si>
  <si>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</si>
  <si>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</si>
  <si>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</si>
  <si>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</si>
  <si>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</si>
  <si>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</si>
  <si>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</si>
  <si>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</si>
  <si>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</si>
  <si>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</si>
  <si>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</si>
  <si>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</si>
  <si>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</si>
  <si>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</si>
  <si>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</si>
  <si>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</si>
  <si>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</si>
  <si>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</si>
  <si>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</si>
  <si>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</si>
  <si>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</si>
  <si>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</si>
  <si>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</si>
  <si>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</si>
  <si>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</si>
  <si>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</si>
  <si>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</si>
  <si>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</si>
  <si>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</si>
  <si>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</si>
  <si>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</si>
  <si>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</si>
  <si>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</si>
  <si>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</si>
  <si>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</si>
  <si>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</si>
  <si>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</si>
  <si>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</si>
  <si>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</si>
  <si>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</si>
  <si>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</si>
  <si>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</si>
  <si>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</si>
  <si>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</si>
  <si>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</si>
  <si>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</si>
  <si>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</si>
  <si>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</si>
  <si>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</si>
  <si>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</si>
  <si>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</si>
  <si>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</si>
  <si>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</si>
  <si>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</si>
  <si>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</si>
  <si>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</si>
  <si>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</si>
  <si>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</si>
  <si>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</si>
  <si>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</si>
  <si>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DEMOCRATICI DI SINISTRA</t>
  </si>
  <si>
    <t>FORZA ITALIA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</si>
  <si>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</si>
  <si>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</si>
  <si>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</si>
  <si>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</si>
  <si>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</si>
  <si>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</si>
  <si>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PARTITO POPOLARE ITALIANO</t>
  </si>
  <si>
    <t>CCD - DEMOCRATICI DI CENTRO</t>
  </si>
  <si>
    <t>MOVIMENTO SOCIALE FIAMMA TRICOLORE</t>
  </si>
  <si>
    <t>PARTITO DELLA RIFONDAZ. COMUNISTA</t>
  </si>
  <si>
    <t>SOCIALISTI DEMOCRATICI ITALIANI</t>
  </si>
  <si>
    <t>ALLEANZA NAZIONALE</t>
  </si>
  <si>
    <t>COMUNISTI ITALIANI</t>
  </si>
  <si>
    <t>RINNOVAMENTO ITALIANO - LISTA DINI</t>
  </si>
  <si>
    <t>DEMOCRATICI IN EUROPA CON PRODI</t>
  </si>
  <si>
    <t>LEGA NORD</t>
  </si>
  <si>
    <t>LIBERAL SGARBI</t>
  </si>
  <si>
    <t>MAT - TOSCANA LIBERA</t>
  </si>
  <si>
    <t>PARTITO SOCIALISTA</t>
  </si>
  <si>
    <t>VERDI "SOLE CHE RIDE"</t>
  </si>
  <si>
    <t>Elezioni amministrative 1999</t>
  </si>
  <si>
    <t>Consiglio Provinciale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</si>
</sst>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NumberFormat="1" applyBorder="1" applyAlignment="1" quotePrefix="1">
      <alignment/>
    </xf>
    <xf numFmtId="0" fontId="1" fillId="0" borderId="9" xfId="0" applyNumberFormat="1" applyFont="1" applyBorder="1" applyAlignment="1" quotePrefix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NumberFormat="1" applyBorder="1" applyAlignment="1" quotePrefix="1">
      <alignment/>
    </xf>
    <xf numFmtId="2" fontId="0" fillId="0" borderId="14" xfId="0" applyNumberFormat="1" applyFont="1" applyBorder="1" applyAlignment="1">
      <alignment/>
    </xf>
    <xf numFmtId="0" fontId="1" fillId="0" borderId="13" xfId="0" applyNumberFormat="1" applyFont="1" applyBorder="1" applyAlignment="1" quotePrefix="1">
      <alignment/>
    </xf>
    <xf numFmtId="2" fontId="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 quotePrefix="1">
      <alignment/>
    </xf>
    <xf numFmtId="0" fontId="1" fillId="0" borderId="23" xfId="0" applyNumberFormat="1" applyFont="1" applyBorder="1" applyAlignment="1" quotePrefix="1">
      <alignment/>
    </xf>
    <xf numFmtId="0" fontId="0" fillId="0" borderId="2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7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2" fontId="0" fillId="0" borderId="30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32" xfId="0" applyNumberFormat="1" applyBorder="1" applyAlignment="1">
      <alignment/>
    </xf>
    <xf numFmtId="1" fontId="1" fillId="0" borderId="33" xfId="0" applyNumberFormat="1" applyFont="1" applyBorder="1" applyAlignment="1">
      <alignment/>
    </xf>
    <xf numFmtId="0" fontId="0" fillId="0" borderId="34" xfId="0" applyNumberFormat="1" applyBorder="1" applyAlignment="1" quotePrefix="1">
      <alignment/>
    </xf>
    <xf numFmtId="0" fontId="1" fillId="0" borderId="35" xfId="0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1" fillId="0" borderId="34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0" fontId="1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1.57421875" style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29" width="10.28125" style="1" bestFit="1" customWidth="1"/>
    <col min="30" max="30" width="10.28125" style="0" bestFit="1" customWidth="1"/>
    <col min="31" max="31" width="10.28125" style="1" bestFit="1" customWidth="1"/>
    <col min="32" max="32" width="10.28125" style="0" bestFit="1" customWidth="1"/>
    <col min="33" max="33" width="10.28125" style="1" bestFit="1" customWidth="1"/>
    <col min="34" max="34" width="10.28125" style="0" bestFit="1" customWidth="1"/>
    <col min="35" max="35" width="10.28125" style="1" bestFit="1" customWidth="1"/>
    <col min="36" max="36" width="10.28125" style="0" bestFit="1" customWidth="1"/>
    <col min="37" max="37" width="10.28125" style="1" bestFit="1" customWidth="1"/>
    <col min="38" max="38" width="10.28125" style="0" bestFit="1" customWidth="1"/>
    <col min="39" max="39" width="10.28125" style="1" bestFit="1" customWidth="1"/>
    <col min="40" max="40" width="10.28125" style="0" bestFit="1" customWidth="1"/>
    <col min="41" max="41" width="10.28125" style="1" bestFit="1" customWidth="1"/>
    <col min="42" max="42" width="10.28125" style="0" bestFit="1" customWidth="1"/>
    <col min="43" max="43" width="10.28125" style="1" bestFit="1" customWidth="1"/>
    <col min="44" max="44" width="10.28125" style="0" bestFit="1" customWidth="1"/>
    <col min="45" max="45" width="10.28125" style="1" bestFit="1" customWidth="1"/>
    <col min="46" max="46" width="10.28125" style="0" bestFit="1" customWidth="1"/>
    <col min="47" max="47" width="10.28125" style="1" bestFit="1" customWidth="1"/>
    <col min="48" max="48" width="10.28125" style="0" bestFit="1" customWidth="1"/>
    <col min="49" max="49" width="10.28125" style="1" bestFit="1" customWidth="1"/>
    <col min="50" max="50" width="10.2812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0.2812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  <col min="96" max="16384" width="9.00390625" style="0" customWidth="1"/>
  </cols>
  <sheetData>
    <row r="1" spans="1:2" ht="12.75">
      <c r="A1" s="2" t="s">
        <v>0</v>
      </c>
      <c r="B1" s="2" t="s">
        <v>163</v>
      </c>
    </row>
    <row r="2" ht="12.75">
      <c r="B2" s="2" t="s">
        <v>164</v>
      </c>
    </row>
    <row r="3" ht="13.5" thickBot="1">
      <c r="B3" s="2" t="s">
        <v>1</v>
      </c>
    </row>
    <row r="4" spans="1:95" ht="13.5" thickBot="1">
      <c r="A4" s="68" t="s">
        <v>2</v>
      </c>
      <c r="B4" s="17" t="s">
        <v>3</v>
      </c>
      <c r="C4" s="18"/>
      <c r="D4" s="36" t="s">
        <v>4</v>
      </c>
      <c r="E4" s="18"/>
      <c r="F4" s="36" t="s">
        <v>5</v>
      </c>
      <c r="G4" s="18"/>
      <c r="H4" s="36" t="s">
        <v>6</v>
      </c>
      <c r="I4" s="18"/>
      <c r="J4" s="36" t="s">
        <v>7</v>
      </c>
      <c r="K4" s="18"/>
      <c r="L4" s="36" t="s">
        <v>8</v>
      </c>
      <c r="M4" s="18"/>
      <c r="N4" s="36" t="s">
        <v>9</v>
      </c>
      <c r="O4" s="18"/>
      <c r="P4" s="36" t="s">
        <v>10</v>
      </c>
      <c r="Q4" s="18"/>
      <c r="R4" s="36" t="s">
        <v>11</v>
      </c>
      <c r="S4" s="18"/>
      <c r="T4" s="36" t="s">
        <v>12</v>
      </c>
      <c r="U4" s="18"/>
      <c r="V4" s="36" t="s">
        <v>13</v>
      </c>
      <c r="W4" s="18"/>
      <c r="X4" s="36" t="s">
        <v>14</v>
      </c>
      <c r="Y4" s="18"/>
      <c r="Z4" s="36" t="s">
        <v>15</v>
      </c>
      <c r="AA4" s="18"/>
      <c r="AB4" s="4" t="s">
        <v>16</v>
      </c>
      <c r="AC4" s="3"/>
      <c r="AD4" s="4" t="s">
        <v>17</v>
      </c>
      <c r="AE4" s="3"/>
      <c r="AF4" s="4" t="s">
        <v>18</v>
      </c>
      <c r="AG4" s="3"/>
      <c r="AH4" s="4" t="s">
        <v>19</v>
      </c>
      <c r="AI4" s="3"/>
      <c r="AJ4" s="4" t="s">
        <v>20</v>
      </c>
      <c r="AK4" s="3"/>
      <c r="AL4" s="4" t="s">
        <v>21</v>
      </c>
      <c r="AM4" s="3"/>
      <c r="AN4" s="36" t="s">
        <v>22</v>
      </c>
      <c r="AO4" s="18"/>
      <c r="AP4" s="4" t="s">
        <v>23</v>
      </c>
      <c r="AQ4" s="3"/>
      <c r="AR4" s="4" t="s">
        <v>24</v>
      </c>
      <c r="AS4" s="3"/>
      <c r="AT4" s="4" t="s">
        <v>25</v>
      </c>
      <c r="AU4" s="3"/>
      <c r="AV4" s="4" t="s">
        <v>26</v>
      </c>
      <c r="AW4" s="3"/>
      <c r="AX4" s="4" t="s">
        <v>27</v>
      </c>
      <c r="AY4" s="3"/>
      <c r="AZ4" s="4" t="s">
        <v>28</v>
      </c>
      <c r="BA4" s="3"/>
      <c r="BB4" s="36" t="s">
        <v>29</v>
      </c>
      <c r="BC4" s="18"/>
      <c r="BD4" s="4" t="s">
        <v>30</v>
      </c>
      <c r="BE4" s="3"/>
      <c r="BF4" s="4" t="s">
        <v>31</v>
      </c>
      <c r="BG4" s="3"/>
      <c r="BH4" s="4" t="s">
        <v>32</v>
      </c>
      <c r="BI4" s="3"/>
      <c r="BJ4" s="4" t="s">
        <v>33</v>
      </c>
      <c r="BK4" s="3"/>
      <c r="BL4" s="4" t="s">
        <v>34</v>
      </c>
      <c r="BM4" s="3"/>
      <c r="BN4" s="4" t="s">
        <v>35</v>
      </c>
      <c r="BO4" s="3"/>
      <c r="BP4" s="4" t="s">
        <v>36</v>
      </c>
      <c r="BQ4" s="3"/>
      <c r="BR4" s="4" t="s">
        <v>37</v>
      </c>
      <c r="BS4" s="3"/>
      <c r="BT4" s="4" t="s">
        <v>38</v>
      </c>
      <c r="BU4" s="3"/>
      <c r="BV4" s="4" t="s">
        <v>39</v>
      </c>
      <c r="BW4" s="3"/>
      <c r="BX4" s="4" t="s">
        <v>40</v>
      </c>
      <c r="BY4" s="3"/>
      <c r="BZ4" s="4" t="s">
        <v>41</v>
      </c>
      <c r="CA4" s="3"/>
      <c r="CB4" s="4" t="s">
        <v>42</v>
      </c>
      <c r="CC4" s="3"/>
      <c r="CD4" s="4" t="s">
        <v>43</v>
      </c>
      <c r="CE4" s="3"/>
      <c r="CF4" s="4" t="s">
        <v>44</v>
      </c>
      <c r="CG4" s="3"/>
      <c r="CH4" s="4" t="s">
        <v>45</v>
      </c>
      <c r="CI4" s="3"/>
      <c r="CJ4" s="4" t="s">
        <v>46</v>
      </c>
      <c r="CK4" s="3"/>
      <c r="CL4" s="4" t="s">
        <v>47</v>
      </c>
      <c r="CM4" s="3"/>
      <c r="CN4" s="4" t="s">
        <v>48</v>
      </c>
      <c r="CO4" s="3"/>
      <c r="CQ4"/>
    </row>
    <row r="5" spans="1:95" ht="12.75">
      <c r="A5" s="67"/>
      <c r="B5" s="59" t="s">
        <v>49</v>
      </c>
      <c r="C5" s="19" t="s">
        <v>50</v>
      </c>
      <c r="D5" s="39" t="s">
        <v>51</v>
      </c>
      <c r="E5" s="40" t="s">
        <v>52</v>
      </c>
      <c r="F5" s="39" t="s">
        <v>53</v>
      </c>
      <c r="G5" s="40" t="s">
        <v>54</v>
      </c>
      <c r="H5" s="39" t="s">
        <v>55</v>
      </c>
      <c r="I5" s="40" t="s">
        <v>56</v>
      </c>
      <c r="J5" s="39" t="s">
        <v>57</v>
      </c>
      <c r="K5" s="40" t="s">
        <v>58</v>
      </c>
      <c r="L5" s="39" t="s">
        <v>59</v>
      </c>
      <c r="M5" s="26" t="s">
        <v>60</v>
      </c>
      <c r="N5" s="39" t="s">
        <v>61</v>
      </c>
      <c r="O5" s="40" t="s">
        <v>62</v>
      </c>
      <c r="P5" s="39" t="s">
        <v>63</v>
      </c>
      <c r="Q5" s="40" t="s">
        <v>64</v>
      </c>
      <c r="R5" s="39" t="s">
        <v>65</v>
      </c>
      <c r="S5" s="40" t="s">
        <v>66</v>
      </c>
      <c r="T5" s="39" t="s">
        <v>67</v>
      </c>
      <c r="U5" s="40" t="s">
        <v>68</v>
      </c>
      <c r="V5" s="39" t="s">
        <v>69</v>
      </c>
      <c r="W5" s="40" t="s">
        <v>70</v>
      </c>
      <c r="X5" s="42" t="s">
        <v>71</v>
      </c>
      <c r="Y5" s="43" t="s">
        <v>72</v>
      </c>
      <c r="Z5" s="39" t="s">
        <v>73</v>
      </c>
      <c r="AA5" s="40" t="s">
        <v>74</v>
      </c>
      <c r="AB5" s="5" t="s">
        <v>75</v>
      </c>
      <c r="AC5" s="6" t="s">
        <v>76</v>
      </c>
      <c r="AD5" s="7" t="s">
        <v>77</v>
      </c>
      <c r="AE5" s="6" t="s">
        <v>78</v>
      </c>
      <c r="AF5" s="7" t="s">
        <v>79</v>
      </c>
      <c r="AG5" s="6" t="s">
        <v>80</v>
      </c>
      <c r="AH5" s="7" t="s">
        <v>81</v>
      </c>
      <c r="AI5" s="6" t="s">
        <v>82</v>
      </c>
      <c r="AJ5" s="7" t="s">
        <v>83</v>
      </c>
      <c r="AK5" s="6" t="s">
        <v>84</v>
      </c>
      <c r="AL5" s="7" t="s">
        <v>85</v>
      </c>
      <c r="AM5" s="44" t="s">
        <v>86</v>
      </c>
      <c r="AN5" s="50" t="s">
        <v>87</v>
      </c>
      <c r="AO5" s="19" t="s">
        <v>88</v>
      </c>
      <c r="AP5" s="5" t="s">
        <v>89</v>
      </c>
      <c r="AQ5" s="6" t="s">
        <v>90</v>
      </c>
      <c r="AR5" s="7" t="s">
        <v>91</v>
      </c>
      <c r="AS5" s="6" t="s">
        <v>92</v>
      </c>
      <c r="AT5" s="7" t="s">
        <v>93</v>
      </c>
      <c r="AU5" s="8" t="s">
        <v>94</v>
      </c>
      <c r="AV5" s="7" t="s">
        <v>95</v>
      </c>
      <c r="AW5" s="6" t="s">
        <v>96</v>
      </c>
      <c r="AX5" s="7" t="s">
        <v>97</v>
      </c>
      <c r="AY5" s="6" t="s">
        <v>98</v>
      </c>
      <c r="AZ5" s="7" t="s">
        <v>99</v>
      </c>
      <c r="BA5" s="44" t="s">
        <v>100</v>
      </c>
      <c r="BB5" s="50" t="s">
        <v>101</v>
      </c>
      <c r="BC5" s="19" t="s">
        <v>102</v>
      </c>
      <c r="BD5" s="5" t="s">
        <v>103</v>
      </c>
      <c r="BE5" s="6" t="s">
        <v>104</v>
      </c>
      <c r="BF5" s="7" t="s">
        <v>105</v>
      </c>
      <c r="BG5" s="6" t="s">
        <v>106</v>
      </c>
      <c r="BH5" s="7" t="s">
        <v>107</v>
      </c>
      <c r="BI5" s="8" t="s">
        <v>108</v>
      </c>
      <c r="BJ5" s="7" t="s">
        <v>109</v>
      </c>
      <c r="BK5" s="6" t="s">
        <v>110</v>
      </c>
      <c r="BL5" s="7" t="s">
        <v>111</v>
      </c>
      <c r="BM5" s="6" t="s">
        <v>112</v>
      </c>
      <c r="BN5" s="7" t="s">
        <v>113</v>
      </c>
      <c r="BO5" s="6" t="s">
        <v>114</v>
      </c>
      <c r="BP5" s="7" t="s">
        <v>115</v>
      </c>
      <c r="BQ5" s="6" t="s">
        <v>116</v>
      </c>
      <c r="BR5" s="7" t="s">
        <v>117</v>
      </c>
      <c r="BS5" s="6" t="s">
        <v>118</v>
      </c>
      <c r="BT5" s="7" t="s">
        <v>119</v>
      </c>
      <c r="BU5" s="6" t="s">
        <v>120</v>
      </c>
      <c r="BV5" s="7" t="s">
        <v>121</v>
      </c>
      <c r="BW5" s="6" t="s">
        <v>122</v>
      </c>
      <c r="BX5" s="7" t="s">
        <v>123</v>
      </c>
      <c r="BY5" s="6" t="s">
        <v>124</v>
      </c>
      <c r="BZ5" s="7" t="s">
        <v>125</v>
      </c>
      <c r="CA5" s="6" t="s">
        <v>126</v>
      </c>
      <c r="CB5" s="7" t="s">
        <v>127</v>
      </c>
      <c r="CC5" s="6" t="s">
        <v>128</v>
      </c>
      <c r="CD5" s="7" t="s">
        <v>129</v>
      </c>
      <c r="CE5" s="6" t="s">
        <v>130</v>
      </c>
      <c r="CF5" s="7" t="s">
        <v>131</v>
      </c>
      <c r="CG5" s="6" t="s">
        <v>132</v>
      </c>
      <c r="CH5" s="7" t="s">
        <v>133</v>
      </c>
      <c r="CI5" s="6" t="s">
        <v>134</v>
      </c>
      <c r="CJ5" s="7" t="s">
        <v>135</v>
      </c>
      <c r="CK5" s="6" t="s">
        <v>136</v>
      </c>
      <c r="CL5" s="7" t="s">
        <v>137</v>
      </c>
      <c r="CM5" s="6" t="s">
        <v>138</v>
      </c>
      <c r="CN5" s="7" t="s">
        <v>139</v>
      </c>
      <c r="CO5" s="6" t="s">
        <v>140</v>
      </c>
      <c r="CQ5"/>
    </row>
    <row r="6" spans="1:95" ht="12.75">
      <c r="A6" s="61" t="s">
        <v>142</v>
      </c>
      <c r="B6" s="37">
        <v>63</v>
      </c>
      <c r="C6" s="21">
        <f>B6*100/B22</f>
        <v>12.6</v>
      </c>
      <c r="D6" s="15">
        <v>67</v>
      </c>
      <c r="E6" s="41">
        <f>D6*100/D22</f>
        <v>11.67247386759582</v>
      </c>
      <c r="F6" s="15">
        <v>94</v>
      </c>
      <c r="G6" s="27">
        <f>F6*100/F22</f>
        <v>16.068376068376068</v>
      </c>
      <c r="H6" s="15">
        <v>96</v>
      </c>
      <c r="I6" s="27">
        <f>H6*100/H22</f>
        <v>17.422867513611614</v>
      </c>
      <c r="J6" s="15">
        <v>80</v>
      </c>
      <c r="K6" s="27">
        <f>J6*100/J22</f>
        <v>12.084592145015106</v>
      </c>
      <c r="L6" s="15">
        <v>74</v>
      </c>
      <c r="M6" s="27">
        <f>L6*100/L22</f>
        <v>13.333333333333334</v>
      </c>
      <c r="N6" s="15">
        <v>84</v>
      </c>
      <c r="O6" s="27">
        <f>N6*100/N22</f>
        <v>14.046822742474916</v>
      </c>
      <c r="P6" s="15">
        <v>51</v>
      </c>
      <c r="Q6" s="27">
        <f>P6*100/P22</f>
        <v>8.717948717948717</v>
      </c>
      <c r="R6" s="15">
        <v>67</v>
      </c>
      <c r="S6" s="27">
        <f>R6*100/R22</f>
        <v>10.45241809672387</v>
      </c>
      <c r="T6" s="15">
        <v>85</v>
      </c>
      <c r="U6" s="27">
        <f>T6*100/T22</f>
        <v>14.143094841930116</v>
      </c>
      <c r="V6" s="15">
        <v>61</v>
      </c>
      <c r="W6" s="27">
        <f>V6*100/V22</f>
        <v>10.132890365448505</v>
      </c>
      <c r="X6" s="15">
        <v>77</v>
      </c>
      <c r="Y6" s="32">
        <f>X6*100/X22</f>
        <v>11.755725190839694</v>
      </c>
      <c r="Z6" s="15">
        <v>71</v>
      </c>
      <c r="AA6" s="27">
        <f>Z6*100/Z22</f>
        <v>11.774461028192372</v>
      </c>
      <c r="AB6" s="15">
        <v>54</v>
      </c>
      <c r="AC6" s="8">
        <f>AB6*100/AB22</f>
        <v>10.325047801147228</v>
      </c>
      <c r="AD6" s="15">
        <v>74</v>
      </c>
      <c r="AE6" s="8">
        <f>AD6*100/AD22</f>
        <v>13.097345132743364</v>
      </c>
      <c r="AF6" s="15">
        <v>80</v>
      </c>
      <c r="AG6" s="8">
        <f>AF6*100/AF22</f>
        <v>13.114754098360656</v>
      </c>
      <c r="AH6" s="15">
        <v>83</v>
      </c>
      <c r="AI6" s="8">
        <f>AH6*100/AH22</f>
        <v>13.90284757118928</v>
      </c>
      <c r="AJ6" s="15">
        <v>102</v>
      </c>
      <c r="AK6" s="8">
        <f>AJ6*100/AJ22</f>
        <v>15.987460815047022</v>
      </c>
      <c r="AL6" s="15">
        <v>93</v>
      </c>
      <c r="AM6" s="45">
        <f>AL6*100/AL22</f>
        <v>15.870307167235495</v>
      </c>
      <c r="AN6" s="15">
        <v>87</v>
      </c>
      <c r="AO6" s="51">
        <f>AN6*100/AN22</f>
        <v>16.539923954372625</v>
      </c>
      <c r="AP6" s="15">
        <v>77</v>
      </c>
      <c r="AQ6" s="8">
        <f>AP6*100/AP22</f>
        <v>13.701067615658364</v>
      </c>
      <c r="AR6" s="15">
        <v>94</v>
      </c>
      <c r="AS6" s="8">
        <f>AR6*100/AR22</f>
        <v>15.284552845528456</v>
      </c>
      <c r="AT6" s="15">
        <v>93</v>
      </c>
      <c r="AU6" s="8">
        <f>AT6*100/AT22</f>
        <v>16.607142857142858</v>
      </c>
      <c r="AV6" s="15">
        <v>65</v>
      </c>
      <c r="AW6" s="8">
        <f>AV6*100/AV22</f>
        <v>11.343804537521814</v>
      </c>
      <c r="AX6" s="15">
        <v>91</v>
      </c>
      <c r="AY6" s="8">
        <f>AX6*100/AX22</f>
        <v>14.467408585055644</v>
      </c>
      <c r="AZ6" s="15">
        <v>89</v>
      </c>
      <c r="BA6" s="45">
        <f>AZ6*100/AZ22</f>
        <v>13.505311077389985</v>
      </c>
      <c r="BB6" s="20">
        <v>46</v>
      </c>
      <c r="BC6" s="51">
        <f>BB6*100/BB22</f>
        <v>6.6473988439306355</v>
      </c>
      <c r="BD6" s="15">
        <v>55</v>
      </c>
      <c r="BE6" s="8">
        <f>BD6*100/BD22</f>
        <v>9.369676320272573</v>
      </c>
      <c r="BF6" s="15">
        <v>90</v>
      </c>
      <c r="BG6" s="8">
        <f>BF6*100/BF22</f>
        <v>14.106583072100314</v>
      </c>
      <c r="BH6" s="15">
        <v>65</v>
      </c>
      <c r="BI6" s="8">
        <f>BH6*100/BH22</f>
        <v>12.476007677543187</v>
      </c>
      <c r="BJ6" s="15">
        <v>68</v>
      </c>
      <c r="BK6" s="8">
        <f>BJ6*100/BJ22</f>
        <v>11.202635914332784</v>
      </c>
      <c r="BL6" s="15">
        <v>84</v>
      </c>
      <c r="BM6" s="8">
        <f>BL6*100/BL22</f>
        <v>12.903225806451612</v>
      </c>
      <c r="BN6" s="15">
        <v>71</v>
      </c>
      <c r="BO6" s="8">
        <f>BN6*100/BN22</f>
        <v>11.677631578947368</v>
      </c>
      <c r="BP6" s="15">
        <v>50</v>
      </c>
      <c r="BQ6" s="8">
        <f>BP6*100/BP22</f>
        <v>9.784735812133073</v>
      </c>
      <c r="BR6" s="15">
        <v>82</v>
      </c>
      <c r="BS6" s="8">
        <f>BR6*100/BR22</f>
        <v>11.74785100286533</v>
      </c>
      <c r="BT6" s="15">
        <v>87</v>
      </c>
      <c r="BU6" s="8">
        <f>BT6*100/BT22</f>
        <v>13.36405529953917</v>
      </c>
      <c r="BV6" s="15">
        <v>80</v>
      </c>
      <c r="BW6" s="8">
        <f>BV6*100/BV22</f>
        <v>12.213740458015268</v>
      </c>
      <c r="BX6" s="15">
        <v>78</v>
      </c>
      <c r="BY6" s="8">
        <f>BX6*100/BX22</f>
        <v>12.828947368421053</v>
      </c>
      <c r="BZ6" s="15">
        <v>69</v>
      </c>
      <c r="CA6" s="8">
        <f>BZ6*100/BZ22</f>
        <v>11.461794019933555</v>
      </c>
      <c r="CB6" s="15">
        <v>80</v>
      </c>
      <c r="CC6" s="8">
        <f>CB6*100/CB22</f>
        <v>13.40033500837521</v>
      </c>
      <c r="CD6" s="15">
        <v>68</v>
      </c>
      <c r="CE6" s="8">
        <f>CD6*100/CD22</f>
        <v>11.295681063122924</v>
      </c>
      <c r="CF6" s="15">
        <v>99</v>
      </c>
      <c r="CG6" s="8">
        <f>CF6*100/CF22</f>
        <v>14.122681883024251</v>
      </c>
      <c r="CH6" s="15">
        <v>82</v>
      </c>
      <c r="CI6" s="8">
        <f>CH6*100/CH22</f>
        <v>15.018315018315018</v>
      </c>
      <c r="CJ6" s="15">
        <v>60</v>
      </c>
      <c r="CK6" s="8">
        <f>CJ6*100/CJ22</f>
        <v>12.170385395537526</v>
      </c>
      <c r="CL6" s="15">
        <v>122</v>
      </c>
      <c r="CM6" s="8">
        <f>CL6*100/CL22</f>
        <v>17.428571428571427</v>
      </c>
      <c r="CN6" s="15">
        <v>115</v>
      </c>
      <c r="CO6" s="8">
        <f>CN6*100/CN22</f>
        <v>17.345399698340874</v>
      </c>
      <c r="CQ6"/>
    </row>
    <row r="7" spans="1:95" ht="12.75">
      <c r="A7" s="61" t="s">
        <v>154</v>
      </c>
      <c r="B7" s="37">
        <v>62</v>
      </c>
      <c r="C7" s="21">
        <f>B7*100/B22</f>
        <v>12.4</v>
      </c>
      <c r="D7" s="15">
        <v>49</v>
      </c>
      <c r="E7" s="27">
        <f>D7*100/D22</f>
        <v>8.536585365853659</v>
      </c>
      <c r="F7" s="15">
        <v>54</v>
      </c>
      <c r="G7" s="27">
        <f>F7*100/F22</f>
        <v>9.23076923076923</v>
      </c>
      <c r="H7" s="15">
        <v>43</v>
      </c>
      <c r="I7" s="27">
        <f>H7*100/H22</f>
        <v>7.80399274047187</v>
      </c>
      <c r="J7" s="15">
        <v>70</v>
      </c>
      <c r="K7" s="27">
        <f>J7*100/J22</f>
        <v>10.574018126888218</v>
      </c>
      <c r="L7" s="15">
        <v>47</v>
      </c>
      <c r="M7" s="27">
        <f>L7*100/L22</f>
        <v>8.468468468468469</v>
      </c>
      <c r="N7" s="15">
        <v>66</v>
      </c>
      <c r="O7" s="27">
        <f>N7*100/N22</f>
        <v>11.036789297658864</v>
      </c>
      <c r="P7" s="15">
        <v>54</v>
      </c>
      <c r="Q7" s="27">
        <f>P7*100/P22</f>
        <v>9.23076923076923</v>
      </c>
      <c r="R7" s="15">
        <v>60</v>
      </c>
      <c r="S7" s="27">
        <f>R7*100/R22</f>
        <v>9.360374414976599</v>
      </c>
      <c r="T7" s="15">
        <v>71</v>
      </c>
      <c r="U7" s="27">
        <f>T7*100/T22</f>
        <v>11.813643926788686</v>
      </c>
      <c r="V7" s="15">
        <v>59</v>
      </c>
      <c r="W7" s="27">
        <f>V7*100/V22</f>
        <v>9.800664451827242</v>
      </c>
      <c r="X7" s="15">
        <v>62</v>
      </c>
      <c r="Y7" s="32">
        <f>X7*100/X22</f>
        <v>9.465648854961833</v>
      </c>
      <c r="Z7" s="15">
        <v>71</v>
      </c>
      <c r="AA7" s="27">
        <f>Z7*100/Z22</f>
        <v>11.774461028192372</v>
      </c>
      <c r="AB7" s="15">
        <v>38</v>
      </c>
      <c r="AC7" s="8">
        <f>AB7*100/AB22</f>
        <v>7.265774378585086</v>
      </c>
      <c r="AD7" s="15">
        <v>60</v>
      </c>
      <c r="AE7" s="8">
        <f>AD7*100/AD22</f>
        <v>10.619469026548673</v>
      </c>
      <c r="AF7" s="15">
        <v>107</v>
      </c>
      <c r="AG7" s="8">
        <f>AF7*100/AF22</f>
        <v>17.540983606557376</v>
      </c>
      <c r="AH7" s="15">
        <v>84</v>
      </c>
      <c r="AI7" s="8">
        <f>AH7*100/AH22</f>
        <v>14.07035175879397</v>
      </c>
      <c r="AJ7" s="15">
        <v>72</v>
      </c>
      <c r="AK7" s="8">
        <f>AJ7*100/AJ22</f>
        <v>11.285266457680251</v>
      </c>
      <c r="AL7" s="15">
        <v>89</v>
      </c>
      <c r="AM7" s="45">
        <f>AL7*100/AL22</f>
        <v>15.187713310580206</v>
      </c>
      <c r="AN7" s="15">
        <v>61</v>
      </c>
      <c r="AO7" s="51">
        <f>AN7*100/AN22</f>
        <v>11.596958174904943</v>
      </c>
      <c r="AP7" s="15">
        <v>58</v>
      </c>
      <c r="AQ7" s="8">
        <f>AP7*100/AP22</f>
        <v>10.320284697508896</v>
      </c>
      <c r="AR7" s="15">
        <v>49</v>
      </c>
      <c r="AS7" s="8">
        <f>AR7*100/AR22</f>
        <v>7.967479674796748</v>
      </c>
      <c r="AT7" s="15">
        <v>61</v>
      </c>
      <c r="AU7" s="8">
        <f>AT7*100/AT22</f>
        <v>10.892857142857142</v>
      </c>
      <c r="AV7" s="15">
        <v>60</v>
      </c>
      <c r="AW7" s="8">
        <f>AV7*100/AV22</f>
        <v>10.471204188481675</v>
      </c>
      <c r="AX7" s="15">
        <v>70</v>
      </c>
      <c r="AY7" s="8">
        <f>AX7*100/AX22</f>
        <v>11.128775834658187</v>
      </c>
      <c r="AZ7" s="15">
        <v>55</v>
      </c>
      <c r="BA7" s="45">
        <f>AZ7*100/AZ22</f>
        <v>8.34597875569044</v>
      </c>
      <c r="BB7" s="20">
        <v>52</v>
      </c>
      <c r="BC7" s="51">
        <f>BB7*100/BB22</f>
        <v>7.514450867052023</v>
      </c>
      <c r="BD7" s="15">
        <v>53</v>
      </c>
      <c r="BE7" s="8">
        <f>BD7*100/BD22</f>
        <v>9.028960817717206</v>
      </c>
      <c r="BF7" s="15">
        <v>62</v>
      </c>
      <c r="BG7" s="8">
        <f>BF7*100/BF22</f>
        <v>9.717868338557993</v>
      </c>
      <c r="BH7" s="15">
        <v>49</v>
      </c>
      <c r="BI7" s="8">
        <f>BH7*100/BH22</f>
        <v>9.404990403071018</v>
      </c>
      <c r="BJ7" s="15">
        <v>80</v>
      </c>
      <c r="BK7" s="8">
        <f>BJ7*100/BJ22</f>
        <v>13.179571663920923</v>
      </c>
      <c r="BL7" s="15">
        <v>86</v>
      </c>
      <c r="BM7" s="8">
        <f>BL7*100/BL22</f>
        <v>13.210445468509985</v>
      </c>
      <c r="BN7" s="15">
        <v>59</v>
      </c>
      <c r="BO7" s="8">
        <f>BN7*100/BN22</f>
        <v>9.703947368421053</v>
      </c>
      <c r="BP7" s="15">
        <v>62</v>
      </c>
      <c r="BQ7" s="8">
        <f>BP7*100/BP22</f>
        <v>12.13307240704501</v>
      </c>
      <c r="BR7" s="15">
        <v>61</v>
      </c>
      <c r="BS7" s="8">
        <f>BR7*100/BR22</f>
        <v>8.739255014326648</v>
      </c>
      <c r="BT7" s="15">
        <v>73</v>
      </c>
      <c r="BU7" s="8">
        <f>BT7*100/BT22</f>
        <v>11.213517665130569</v>
      </c>
      <c r="BV7" s="15">
        <v>46</v>
      </c>
      <c r="BW7" s="8">
        <f>BV7*100/BV22</f>
        <v>7.022900763358779</v>
      </c>
      <c r="BX7" s="15">
        <v>57</v>
      </c>
      <c r="BY7" s="8">
        <f>BX7*100/BX22</f>
        <v>9.375</v>
      </c>
      <c r="BZ7" s="15">
        <v>78</v>
      </c>
      <c r="CA7" s="8">
        <f>BZ7*100/BZ22</f>
        <v>12.956810631229235</v>
      </c>
      <c r="CB7" s="15">
        <v>62</v>
      </c>
      <c r="CC7" s="8">
        <f>CB7*100/CB22</f>
        <v>10.385259631490788</v>
      </c>
      <c r="CD7" s="15">
        <v>69</v>
      </c>
      <c r="CE7" s="8">
        <f>CD7*100/CD22</f>
        <v>11.461794019933555</v>
      </c>
      <c r="CF7" s="15">
        <v>58</v>
      </c>
      <c r="CG7" s="8">
        <f>CF7*100/CF22</f>
        <v>8.273894436519258</v>
      </c>
      <c r="CH7" s="15">
        <v>50</v>
      </c>
      <c r="CI7" s="8">
        <f>CH7*100/CH22</f>
        <v>9.157509157509157</v>
      </c>
      <c r="CJ7" s="15">
        <v>49</v>
      </c>
      <c r="CK7" s="8">
        <f>CJ7*100/CJ22</f>
        <v>9.939148073022313</v>
      </c>
      <c r="CL7" s="15">
        <v>101</v>
      </c>
      <c r="CM7" s="8">
        <f>CL7*100/CL22</f>
        <v>14.428571428571429</v>
      </c>
      <c r="CN7" s="15">
        <v>72</v>
      </c>
      <c r="CO7" s="8">
        <f>CN7*100/CN22</f>
        <v>10.85972850678733</v>
      </c>
      <c r="CQ7"/>
    </row>
    <row r="8" spans="1:95" ht="12.75">
      <c r="A8" s="61" t="s">
        <v>141</v>
      </c>
      <c r="B8" s="37">
        <v>168</v>
      </c>
      <c r="C8" s="21">
        <f>B8*100/B22</f>
        <v>33.6</v>
      </c>
      <c r="D8" s="15">
        <v>263</v>
      </c>
      <c r="E8" s="27">
        <f>D8*100/D22</f>
        <v>45.818815331010455</v>
      </c>
      <c r="F8" s="15">
        <v>253</v>
      </c>
      <c r="G8" s="27">
        <f>F8*100/F22</f>
        <v>43.24786324786325</v>
      </c>
      <c r="H8" s="15">
        <v>218</v>
      </c>
      <c r="I8" s="27">
        <f>H8*100/H22</f>
        <v>39.56442831215971</v>
      </c>
      <c r="J8" s="15">
        <v>274</v>
      </c>
      <c r="K8" s="27">
        <f>J8*100/J22</f>
        <v>41.389728096676734</v>
      </c>
      <c r="L8" s="15">
        <v>229</v>
      </c>
      <c r="M8" s="27">
        <f>L8*100/L22</f>
        <v>41.26126126126126</v>
      </c>
      <c r="N8" s="15">
        <v>240</v>
      </c>
      <c r="O8" s="27">
        <f>N8*100/N22</f>
        <v>40.13377926421405</v>
      </c>
      <c r="P8" s="15">
        <v>271</v>
      </c>
      <c r="Q8" s="27">
        <f>P8*100/P22</f>
        <v>46.324786324786324</v>
      </c>
      <c r="R8" s="15">
        <v>293</v>
      </c>
      <c r="S8" s="27">
        <f>R8*100/R22</f>
        <v>45.70982839313572</v>
      </c>
      <c r="T8" s="15">
        <v>252</v>
      </c>
      <c r="U8" s="27">
        <f>T8*100/T22</f>
        <v>41.930116472545755</v>
      </c>
      <c r="V8" s="15">
        <v>266</v>
      </c>
      <c r="W8" s="27">
        <f>V8*100/V22</f>
        <v>44.18604651162791</v>
      </c>
      <c r="X8" s="15">
        <v>268</v>
      </c>
      <c r="Y8" s="32">
        <f>X8*100/X22</f>
        <v>40.916030534351144</v>
      </c>
      <c r="Z8" s="15">
        <v>259</v>
      </c>
      <c r="AA8" s="27">
        <f>Z8*100/Z22</f>
        <v>42.95190713101161</v>
      </c>
      <c r="AB8" s="15">
        <v>260</v>
      </c>
      <c r="AC8" s="8">
        <f>AB8*100/AB22</f>
        <v>49.7131931166348</v>
      </c>
      <c r="AD8" s="15">
        <v>246</v>
      </c>
      <c r="AE8" s="8">
        <f>AD8*100/AD22</f>
        <v>43.53982300884956</v>
      </c>
      <c r="AF8" s="15">
        <v>267</v>
      </c>
      <c r="AG8" s="8">
        <f>AF8*100/AF22</f>
        <v>43.77049180327869</v>
      </c>
      <c r="AH8" s="15">
        <v>239</v>
      </c>
      <c r="AI8" s="8">
        <f>AH8*100/AH22</f>
        <v>40.03350083752094</v>
      </c>
      <c r="AJ8" s="15">
        <v>239</v>
      </c>
      <c r="AK8" s="8">
        <f>AJ8*100/AJ22</f>
        <v>37.460815047021946</v>
      </c>
      <c r="AL8" s="15">
        <v>201</v>
      </c>
      <c r="AM8" s="45">
        <f>AL8*100/AL22</f>
        <v>34.30034129692833</v>
      </c>
      <c r="AN8" s="15">
        <v>219</v>
      </c>
      <c r="AO8" s="51">
        <f>AN8*100/AN22</f>
        <v>41.634980988593156</v>
      </c>
      <c r="AP8" s="15">
        <v>222</v>
      </c>
      <c r="AQ8" s="8">
        <f>AP8*100/AP22</f>
        <v>39.50177935943061</v>
      </c>
      <c r="AR8" s="15">
        <v>244</v>
      </c>
      <c r="AS8" s="8">
        <f>AR8*100/AR22</f>
        <v>39.67479674796748</v>
      </c>
      <c r="AT8" s="15">
        <v>218</v>
      </c>
      <c r="AU8" s="8">
        <f>AT8*100/AT22</f>
        <v>38.92857142857143</v>
      </c>
      <c r="AV8" s="15">
        <v>242</v>
      </c>
      <c r="AW8" s="8">
        <f>AV8*100/AV22</f>
        <v>42.23385689354276</v>
      </c>
      <c r="AX8" s="15">
        <v>272</v>
      </c>
      <c r="AY8" s="8">
        <f>AX8*100/AX22</f>
        <v>43.24324324324324</v>
      </c>
      <c r="AZ8" s="15">
        <v>277</v>
      </c>
      <c r="BA8" s="45">
        <f>AZ8*100/AZ22</f>
        <v>42.03338391502276</v>
      </c>
      <c r="BB8" s="20">
        <v>348</v>
      </c>
      <c r="BC8" s="51">
        <f>BB8*100/BB22</f>
        <v>50.28901734104046</v>
      </c>
      <c r="BD8" s="15">
        <v>279</v>
      </c>
      <c r="BE8" s="8">
        <f>BD8*100/BD22</f>
        <v>47.52981260647359</v>
      </c>
      <c r="BF8" s="15">
        <v>279</v>
      </c>
      <c r="BG8" s="8">
        <f>BF8*100/BF22</f>
        <v>43.73040752351097</v>
      </c>
      <c r="BH8" s="15">
        <v>220</v>
      </c>
      <c r="BI8" s="8">
        <f>BH8*100/BH22</f>
        <v>42.226487523992326</v>
      </c>
      <c r="BJ8" s="15">
        <v>247</v>
      </c>
      <c r="BK8" s="8">
        <f>BJ8*100/BJ22</f>
        <v>40.691927512355846</v>
      </c>
      <c r="BL8" s="15">
        <v>280</v>
      </c>
      <c r="BM8" s="8">
        <f>BL8*100/BL22</f>
        <v>43.01075268817204</v>
      </c>
      <c r="BN8" s="15">
        <v>296</v>
      </c>
      <c r="BO8" s="8">
        <f>BN8*100/BN22</f>
        <v>48.68421052631579</v>
      </c>
      <c r="BP8" s="15">
        <v>218</v>
      </c>
      <c r="BQ8" s="8">
        <f>BP8*100/BP22</f>
        <v>42.6614481409002</v>
      </c>
      <c r="BR8" s="15">
        <v>323</v>
      </c>
      <c r="BS8" s="8">
        <f>BR8*100/BR22</f>
        <v>46.27507163323782</v>
      </c>
      <c r="BT8" s="15">
        <v>259</v>
      </c>
      <c r="BU8" s="8">
        <f>BT8*100/BT22</f>
        <v>39.784946236559136</v>
      </c>
      <c r="BV8" s="15">
        <v>316</v>
      </c>
      <c r="BW8" s="8">
        <f>BV8*100/BV22</f>
        <v>48.2442748091603</v>
      </c>
      <c r="BX8" s="15">
        <v>289</v>
      </c>
      <c r="BY8" s="8">
        <f>BX8*100/BX22</f>
        <v>47.5328947368421</v>
      </c>
      <c r="BZ8" s="15">
        <v>229</v>
      </c>
      <c r="CA8" s="8">
        <f>BZ8*100/BZ22</f>
        <v>38.03986710963455</v>
      </c>
      <c r="CB8" s="15">
        <v>208</v>
      </c>
      <c r="CC8" s="8">
        <f>CB8*100/CB22</f>
        <v>34.84087102177554</v>
      </c>
      <c r="CD8" s="15">
        <v>227</v>
      </c>
      <c r="CE8" s="8">
        <f>CD8*100/CD22</f>
        <v>37.70764119601329</v>
      </c>
      <c r="CF8" s="15">
        <v>282</v>
      </c>
      <c r="CG8" s="8">
        <f>CF8*100/CF22</f>
        <v>40.22824536376605</v>
      </c>
      <c r="CH8" s="15">
        <v>217</v>
      </c>
      <c r="CI8" s="8">
        <f>CH8*100/CH22</f>
        <v>39.743589743589745</v>
      </c>
      <c r="CJ8" s="15">
        <v>175</v>
      </c>
      <c r="CK8" s="8">
        <f>CJ8*100/CJ22</f>
        <v>35.496957403651116</v>
      </c>
      <c r="CL8" s="15">
        <v>225</v>
      </c>
      <c r="CM8" s="8">
        <f>CL8*100/CL22</f>
        <v>32.142857142857146</v>
      </c>
      <c r="CN8" s="15">
        <v>223</v>
      </c>
      <c r="CO8" s="8">
        <f>CN8*100/CN22</f>
        <v>33.63499245852187</v>
      </c>
      <c r="CQ8"/>
    </row>
    <row r="9" spans="1:95" ht="12.75">
      <c r="A9" s="61" t="s">
        <v>159</v>
      </c>
      <c r="B9" s="37">
        <v>6</v>
      </c>
      <c r="C9" s="21">
        <f>B9*100/B22</f>
        <v>1.2</v>
      </c>
      <c r="D9" s="15">
        <v>10</v>
      </c>
      <c r="E9" s="27">
        <f>D9*100/D22</f>
        <v>1.7421602787456445</v>
      </c>
      <c r="F9" s="15">
        <v>2</v>
      </c>
      <c r="G9" s="27">
        <f>F9*100/F22</f>
        <v>0.3418803418803419</v>
      </c>
      <c r="H9" s="15">
        <v>3</v>
      </c>
      <c r="I9" s="27">
        <f>H9*100/H22</f>
        <v>0.5444646098003629</v>
      </c>
      <c r="J9" s="15">
        <v>5</v>
      </c>
      <c r="K9" s="27">
        <f>J9*100/J22</f>
        <v>0.7552870090634441</v>
      </c>
      <c r="L9" s="15">
        <v>5</v>
      </c>
      <c r="M9" s="27">
        <f>L9*100/L22</f>
        <v>0.9009009009009009</v>
      </c>
      <c r="N9" s="15">
        <v>5</v>
      </c>
      <c r="O9" s="27">
        <f>N9*100/N22</f>
        <v>0.8361204013377926</v>
      </c>
      <c r="P9" s="15">
        <v>9</v>
      </c>
      <c r="Q9" s="27">
        <f>P9*100/P22</f>
        <v>1.5384615384615385</v>
      </c>
      <c r="R9" s="15">
        <v>4</v>
      </c>
      <c r="S9" s="27">
        <f>R9*100/R22</f>
        <v>0.62402496099844</v>
      </c>
      <c r="T9" s="15">
        <v>5</v>
      </c>
      <c r="U9" s="27">
        <f>T9*100/T22</f>
        <v>0.831946755407654</v>
      </c>
      <c r="V9" s="15">
        <v>7</v>
      </c>
      <c r="W9" s="27">
        <f>V9*100/V22</f>
        <v>1.1627906976744187</v>
      </c>
      <c r="X9" s="15">
        <v>3</v>
      </c>
      <c r="Y9" s="32">
        <f>X9*100/X22</f>
        <v>0.4580152671755725</v>
      </c>
      <c r="Z9" s="15">
        <v>4</v>
      </c>
      <c r="AA9" s="27">
        <f>Z9*100/Z22</f>
        <v>0.6633499170812603</v>
      </c>
      <c r="AB9" s="15">
        <v>6</v>
      </c>
      <c r="AC9" s="8">
        <f>AB9*100/AB22</f>
        <v>1.147227533460803</v>
      </c>
      <c r="AD9" s="15">
        <v>6</v>
      </c>
      <c r="AE9" s="8">
        <f>AD9*100/AD22</f>
        <v>1.0619469026548674</v>
      </c>
      <c r="AF9" s="15">
        <v>4</v>
      </c>
      <c r="AG9" s="8">
        <f>AF9*100/AF22</f>
        <v>0.6557377049180327</v>
      </c>
      <c r="AH9" s="15">
        <v>5</v>
      </c>
      <c r="AI9" s="8">
        <f>AH9*100/AH22</f>
        <v>0.8375209380234506</v>
      </c>
      <c r="AJ9" s="15">
        <v>3</v>
      </c>
      <c r="AK9" s="8">
        <f>AJ9*100/AJ22</f>
        <v>0.4702194357366771</v>
      </c>
      <c r="AL9" s="15">
        <v>8</v>
      </c>
      <c r="AM9" s="45">
        <f>AL9*100/AL22</f>
        <v>1.3651877133105803</v>
      </c>
      <c r="AN9" s="15">
        <v>5</v>
      </c>
      <c r="AO9" s="51">
        <f>AN9*100/AN22</f>
        <v>0.9505703422053232</v>
      </c>
      <c r="AP9" s="15">
        <v>5</v>
      </c>
      <c r="AQ9" s="8">
        <f>AP9*100/AP22</f>
        <v>0.8896797153024911</v>
      </c>
      <c r="AR9" s="15">
        <v>5</v>
      </c>
      <c r="AS9" s="8">
        <f>AR9*100/AR22</f>
        <v>0.8130081300813008</v>
      </c>
      <c r="AT9" s="15">
        <v>4</v>
      </c>
      <c r="AU9" s="8">
        <f>AT9*100/AT22</f>
        <v>0.7142857142857143</v>
      </c>
      <c r="AV9" s="15">
        <v>6</v>
      </c>
      <c r="AW9" s="8">
        <f>AV9*100/AV22</f>
        <v>1.0471204188481675</v>
      </c>
      <c r="AX9" s="15">
        <v>6</v>
      </c>
      <c r="AY9" s="8">
        <f>AX9*100/AX22</f>
        <v>0.9538950715421304</v>
      </c>
      <c r="AZ9" s="15">
        <v>8</v>
      </c>
      <c r="BA9" s="45">
        <f>AZ9*100/AZ22</f>
        <v>1.2139605462822458</v>
      </c>
      <c r="BB9" s="20">
        <v>3</v>
      </c>
      <c r="BC9" s="51">
        <f>BB9*100/BB22</f>
        <v>0.43352601156069365</v>
      </c>
      <c r="BD9" s="15">
        <v>2</v>
      </c>
      <c r="BE9" s="8">
        <f>BD9*100/BD22</f>
        <v>0.34071550255536626</v>
      </c>
      <c r="BF9" s="15">
        <v>7</v>
      </c>
      <c r="BG9" s="8">
        <f>BF9*100/BF22</f>
        <v>1.09717868338558</v>
      </c>
      <c r="BH9" s="15">
        <v>3</v>
      </c>
      <c r="BI9" s="8">
        <f>BH9*100/BH22</f>
        <v>0.5758157389635317</v>
      </c>
      <c r="BJ9" s="15">
        <v>10</v>
      </c>
      <c r="BK9" s="8">
        <f>BJ9*100/BJ22</f>
        <v>1.6474464579901154</v>
      </c>
      <c r="BL9" s="15">
        <v>7</v>
      </c>
      <c r="BM9" s="8">
        <f>BL9*100/BL22</f>
        <v>1.075268817204301</v>
      </c>
      <c r="BN9" s="15">
        <v>4</v>
      </c>
      <c r="BO9" s="8">
        <f>BN9*100/BN22</f>
        <v>0.6578947368421053</v>
      </c>
      <c r="BP9" s="15">
        <v>3</v>
      </c>
      <c r="BQ9" s="8">
        <f>BP9*100/BP22</f>
        <v>0.5870841487279843</v>
      </c>
      <c r="BR9" s="15">
        <v>11</v>
      </c>
      <c r="BS9" s="8">
        <f>BR9*100/BR22</f>
        <v>1.5759312320916905</v>
      </c>
      <c r="BT9" s="15">
        <v>11</v>
      </c>
      <c r="BU9" s="8">
        <f>BT9*100/BT22</f>
        <v>1.6897081413210446</v>
      </c>
      <c r="BV9" s="15">
        <v>4</v>
      </c>
      <c r="BW9" s="8">
        <f>BV9*100/BV22</f>
        <v>0.6106870229007634</v>
      </c>
      <c r="BX9" s="15">
        <v>6</v>
      </c>
      <c r="BY9" s="8">
        <f>BX9*100/BX22</f>
        <v>0.9868421052631579</v>
      </c>
      <c r="BZ9" s="15">
        <v>7</v>
      </c>
      <c r="CA9" s="8">
        <f>BZ9*100/BZ22</f>
        <v>1.1627906976744187</v>
      </c>
      <c r="CB9" s="15">
        <v>7</v>
      </c>
      <c r="CC9" s="8">
        <f>CB9*100/CB22</f>
        <v>1.1725293132328307</v>
      </c>
      <c r="CD9" s="15">
        <v>27</v>
      </c>
      <c r="CE9" s="8">
        <f>CD9*100/CD22</f>
        <v>4.485049833887043</v>
      </c>
      <c r="CF9" s="15">
        <v>13</v>
      </c>
      <c r="CG9" s="8">
        <f>CF9*100/CF22</f>
        <v>1.854493580599144</v>
      </c>
      <c r="CH9" s="15">
        <v>9</v>
      </c>
      <c r="CI9" s="8">
        <f>CH9*100/CH22</f>
        <v>1.6483516483516483</v>
      </c>
      <c r="CJ9" s="15">
        <v>3</v>
      </c>
      <c r="CK9" s="8">
        <f>CJ9*100/CJ22</f>
        <v>0.6085192697768763</v>
      </c>
      <c r="CL9" s="15">
        <v>16</v>
      </c>
      <c r="CM9" s="8">
        <f>CL9*100/CL22</f>
        <v>2.2857142857142856</v>
      </c>
      <c r="CN9" s="15">
        <v>15</v>
      </c>
      <c r="CO9" s="8">
        <f>CN9*100/CN22</f>
        <v>2.262443438914027</v>
      </c>
      <c r="CQ9"/>
    </row>
    <row r="10" spans="1:95" ht="12.75">
      <c r="A10" s="61" t="s">
        <v>160</v>
      </c>
      <c r="B10" s="37">
        <v>5</v>
      </c>
      <c r="C10" s="21">
        <f>B10*100/B22</f>
        <v>1</v>
      </c>
      <c r="D10" s="15">
        <v>5</v>
      </c>
      <c r="E10" s="27">
        <f>D10*100/D22</f>
        <v>0.8710801393728222</v>
      </c>
      <c r="F10" s="15">
        <v>1</v>
      </c>
      <c r="G10" s="27">
        <f>F10*100/F22</f>
        <v>0.17094017094017094</v>
      </c>
      <c r="H10" s="15">
        <v>3</v>
      </c>
      <c r="I10" s="27">
        <f>H10*100/H22</f>
        <v>0.5444646098003629</v>
      </c>
      <c r="J10" s="15">
        <v>8</v>
      </c>
      <c r="K10" s="27">
        <f>J10*100/J22</f>
        <v>1.2084592145015105</v>
      </c>
      <c r="L10" s="15">
        <v>4</v>
      </c>
      <c r="M10" s="27">
        <f>L10*100/L22</f>
        <v>0.7207207207207207</v>
      </c>
      <c r="N10" s="15">
        <v>2</v>
      </c>
      <c r="O10" s="27">
        <f>N10*100/N22</f>
        <v>0.33444816053511706</v>
      </c>
      <c r="P10" s="15">
        <v>2</v>
      </c>
      <c r="Q10" s="27">
        <f>P10*100/P22</f>
        <v>0.3418803418803419</v>
      </c>
      <c r="R10" s="15">
        <v>8</v>
      </c>
      <c r="S10" s="27">
        <f>R10*100/R22</f>
        <v>1.24804992199688</v>
      </c>
      <c r="T10" s="15">
        <v>3</v>
      </c>
      <c r="U10" s="27">
        <f>T10*100/T22</f>
        <v>0.49916805324459235</v>
      </c>
      <c r="V10" s="15">
        <v>2</v>
      </c>
      <c r="W10" s="27">
        <f>V10*100/V22</f>
        <v>0.33222591362126247</v>
      </c>
      <c r="X10" s="15">
        <v>5</v>
      </c>
      <c r="Y10" s="32">
        <f>X10*100/X22</f>
        <v>0.7633587786259542</v>
      </c>
      <c r="Z10" s="15">
        <v>2</v>
      </c>
      <c r="AA10" s="27">
        <f>Z10*100/Z22</f>
        <v>0.33167495854063017</v>
      </c>
      <c r="AB10" s="15">
        <v>4</v>
      </c>
      <c r="AC10" s="8">
        <f>AB10*100/AB22</f>
        <v>0.7648183556405354</v>
      </c>
      <c r="AD10" s="15">
        <v>3</v>
      </c>
      <c r="AE10" s="8">
        <f>AD10*100/AD22</f>
        <v>0.5309734513274337</v>
      </c>
      <c r="AF10" s="15">
        <v>3</v>
      </c>
      <c r="AG10" s="8">
        <f>AF10*100/AF22</f>
        <v>0.4918032786885246</v>
      </c>
      <c r="AH10" s="15">
        <v>5</v>
      </c>
      <c r="AI10" s="8">
        <f>AH10*100/AH22</f>
        <v>0.8375209380234506</v>
      </c>
      <c r="AJ10" s="15">
        <v>4</v>
      </c>
      <c r="AK10" s="8">
        <f>AJ10*100/AJ22</f>
        <v>0.6269592476489029</v>
      </c>
      <c r="AL10" s="15">
        <v>6</v>
      </c>
      <c r="AM10" s="45">
        <f>AL10*100/AL22</f>
        <v>1.023890784982935</v>
      </c>
      <c r="AN10" s="15">
        <v>5</v>
      </c>
      <c r="AO10" s="51">
        <f>AN10*100/AN22</f>
        <v>0.9505703422053232</v>
      </c>
      <c r="AP10" s="15">
        <v>4</v>
      </c>
      <c r="AQ10" s="8">
        <f>AP10*100/AP22</f>
        <v>0.7117437722419929</v>
      </c>
      <c r="AR10" s="15">
        <v>5</v>
      </c>
      <c r="AS10" s="8">
        <f>AR10*100/AR22</f>
        <v>0.8130081300813008</v>
      </c>
      <c r="AT10" s="15">
        <v>3</v>
      </c>
      <c r="AU10" s="8">
        <f>AT10*100/AT22</f>
        <v>0.5357142857142857</v>
      </c>
      <c r="AV10" s="15">
        <v>3</v>
      </c>
      <c r="AW10" s="8">
        <f>AV10*100/AV22</f>
        <v>0.5235602094240838</v>
      </c>
      <c r="AX10" s="15">
        <v>1</v>
      </c>
      <c r="AY10" s="8">
        <f>AX10*100/AX22</f>
        <v>0.1589825119236884</v>
      </c>
      <c r="AZ10" s="15">
        <v>3</v>
      </c>
      <c r="BA10" s="45">
        <f>AZ10*100/AZ22</f>
        <v>0.4552352048558422</v>
      </c>
      <c r="BB10" s="20">
        <v>4</v>
      </c>
      <c r="BC10" s="51">
        <f>BB10*100/BB22</f>
        <v>0.5780346820809249</v>
      </c>
      <c r="BD10" s="15">
        <v>4</v>
      </c>
      <c r="BE10" s="8">
        <f>BD10*100/BD22</f>
        <v>0.6814310051107325</v>
      </c>
      <c r="BF10" s="15">
        <v>5</v>
      </c>
      <c r="BG10" s="8">
        <f>BF10*100/BF22</f>
        <v>0.7836990595611285</v>
      </c>
      <c r="BH10" s="15">
        <v>3</v>
      </c>
      <c r="BI10" s="8">
        <f>BH10*100/BH22</f>
        <v>0.5758157389635317</v>
      </c>
      <c r="BJ10" s="15">
        <v>2</v>
      </c>
      <c r="BK10" s="8">
        <f>BJ10*100/BJ22</f>
        <v>0.32948929159802304</v>
      </c>
      <c r="BL10" s="15">
        <v>6</v>
      </c>
      <c r="BM10" s="8">
        <f>BL10*100/BL22</f>
        <v>0.9216589861751152</v>
      </c>
      <c r="BN10" s="15">
        <v>6</v>
      </c>
      <c r="BO10" s="8">
        <f>BN10*100/BN22</f>
        <v>0.9868421052631579</v>
      </c>
      <c r="BP10" s="15">
        <v>2</v>
      </c>
      <c r="BQ10" s="8">
        <f>BP10*100/BP22</f>
        <v>0.3913894324853229</v>
      </c>
      <c r="BR10" s="15">
        <v>8</v>
      </c>
      <c r="BS10" s="8">
        <f>BR10*100/BR22</f>
        <v>1.146131805157593</v>
      </c>
      <c r="BT10" s="15">
        <v>5</v>
      </c>
      <c r="BU10" s="8">
        <f>BT10*100/BT22</f>
        <v>0.7680491551459293</v>
      </c>
      <c r="BV10" s="15">
        <v>0</v>
      </c>
      <c r="BW10" s="8">
        <f>BV10*100/BV22</f>
        <v>0</v>
      </c>
      <c r="BX10" s="15">
        <v>3</v>
      </c>
      <c r="BY10" s="8">
        <f>BX10*100/BX22</f>
        <v>0.4934210526315789</v>
      </c>
      <c r="BZ10" s="15">
        <v>2</v>
      </c>
      <c r="CA10" s="8">
        <f>BZ10*100/BZ22</f>
        <v>0.33222591362126247</v>
      </c>
      <c r="CB10" s="15">
        <v>2</v>
      </c>
      <c r="CC10" s="8">
        <f>CB10*100/CB22</f>
        <v>0.33500837520938026</v>
      </c>
      <c r="CD10" s="15">
        <v>3</v>
      </c>
      <c r="CE10" s="8">
        <f>CD10*100/CD22</f>
        <v>0.4983388704318937</v>
      </c>
      <c r="CF10" s="15">
        <v>3</v>
      </c>
      <c r="CG10" s="8">
        <f>CF10*100/CF22</f>
        <v>0.42796005706134094</v>
      </c>
      <c r="CH10" s="15">
        <v>3</v>
      </c>
      <c r="CI10" s="8">
        <f>CH10*100/CH22</f>
        <v>0.5494505494505495</v>
      </c>
      <c r="CJ10" s="15">
        <v>1</v>
      </c>
      <c r="CK10" s="8">
        <f>CJ10*100/CJ22</f>
        <v>0.2028397565922921</v>
      </c>
      <c r="CL10" s="15">
        <v>2</v>
      </c>
      <c r="CM10" s="8">
        <f>CL10*100/CL22</f>
        <v>0.2857142857142857</v>
      </c>
      <c r="CN10" s="15">
        <v>3</v>
      </c>
      <c r="CO10" s="8">
        <f>CN10*100/CN22</f>
        <v>0.45248868778280543</v>
      </c>
      <c r="CQ10"/>
    </row>
    <row r="11" spans="1:95" ht="12.75">
      <c r="A11" s="61" t="s">
        <v>161</v>
      </c>
      <c r="B11" s="37">
        <v>4</v>
      </c>
      <c r="C11" s="21">
        <f>B11*100/B22</f>
        <v>0.8</v>
      </c>
      <c r="D11" s="15">
        <v>2</v>
      </c>
      <c r="E11" s="27">
        <f>D11*100/D22</f>
        <v>0.34843205574912894</v>
      </c>
      <c r="F11" s="15">
        <v>1</v>
      </c>
      <c r="G11" s="27">
        <f>F11*100/F22</f>
        <v>0.17094017094017094</v>
      </c>
      <c r="H11" s="15">
        <v>1</v>
      </c>
      <c r="I11" s="27">
        <f>H11*100/H22</f>
        <v>0.18148820326678766</v>
      </c>
      <c r="J11" s="15">
        <v>2</v>
      </c>
      <c r="K11" s="27">
        <f>J11*100/J22</f>
        <v>0.3021148036253776</v>
      </c>
      <c r="L11" s="15">
        <v>1</v>
      </c>
      <c r="M11" s="27">
        <f>L11*100/L22</f>
        <v>0.18018018018018017</v>
      </c>
      <c r="N11" s="15">
        <v>7</v>
      </c>
      <c r="O11" s="27">
        <f>N11*100/N22</f>
        <v>1.1705685618729098</v>
      </c>
      <c r="P11" s="15">
        <v>2</v>
      </c>
      <c r="Q11" s="27">
        <f>P11*100/P22</f>
        <v>0.3418803418803419</v>
      </c>
      <c r="R11" s="15">
        <v>2</v>
      </c>
      <c r="S11" s="27">
        <f>R11*100/R22</f>
        <v>0.31201248049922</v>
      </c>
      <c r="T11" s="15">
        <v>0</v>
      </c>
      <c r="U11" s="27">
        <f>T11*100/T22</f>
        <v>0</v>
      </c>
      <c r="V11" s="15">
        <v>2</v>
      </c>
      <c r="W11" s="27">
        <f>V11*100/V22</f>
        <v>0.33222591362126247</v>
      </c>
      <c r="X11" s="15">
        <v>2</v>
      </c>
      <c r="Y11" s="32">
        <f>X11*100/X22</f>
        <v>0.3053435114503817</v>
      </c>
      <c r="Z11" s="15">
        <v>0</v>
      </c>
      <c r="AA11" s="27">
        <f>Z11*100/Z22</f>
        <v>0</v>
      </c>
      <c r="AB11" s="15">
        <v>2</v>
      </c>
      <c r="AC11" s="8">
        <f>AB11*100/AB22</f>
        <v>0.3824091778202677</v>
      </c>
      <c r="AD11" s="15">
        <v>3</v>
      </c>
      <c r="AE11" s="8">
        <f>AD11*100/AD22</f>
        <v>0.5309734513274337</v>
      </c>
      <c r="AF11" s="15">
        <v>3</v>
      </c>
      <c r="AG11" s="8">
        <f>AF11*100/AF22</f>
        <v>0.4918032786885246</v>
      </c>
      <c r="AH11" s="15">
        <v>2</v>
      </c>
      <c r="AI11" s="8">
        <f>AH11*100/AH22</f>
        <v>0.33500837520938026</v>
      </c>
      <c r="AJ11" s="15">
        <v>3</v>
      </c>
      <c r="AK11" s="8">
        <f>AJ11*100/AJ22</f>
        <v>0.4702194357366771</v>
      </c>
      <c r="AL11" s="15">
        <v>1</v>
      </c>
      <c r="AM11" s="45">
        <f>AL11*100/AL22</f>
        <v>0.17064846416382254</v>
      </c>
      <c r="AN11" s="15">
        <v>1</v>
      </c>
      <c r="AO11" s="51">
        <f>AN11*100/AN22</f>
        <v>0.19011406844106463</v>
      </c>
      <c r="AP11" s="15">
        <v>0</v>
      </c>
      <c r="AQ11" s="8">
        <f>AP11*100/AP22</f>
        <v>0</v>
      </c>
      <c r="AR11" s="15">
        <v>4</v>
      </c>
      <c r="AS11" s="8">
        <f>AR11*100/AR22</f>
        <v>0.6504065040650406</v>
      </c>
      <c r="AT11" s="15">
        <v>1</v>
      </c>
      <c r="AU11" s="8">
        <f>AT11*100/AT22</f>
        <v>0.17857142857142858</v>
      </c>
      <c r="AV11" s="15">
        <v>3</v>
      </c>
      <c r="AW11" s="8">
        <f>AV11*100/AV22</f>
        <v>0.5235602094240838</v>
      </c>
      <c r="AX11" s="15">
        <v>1</v>
      </c>
      <c r="AY11" s="8">
        <f>AX11*100/AX22</f>
        <v>0.1589825119236884</v>
      </c>
      <c r="AZ11" s="15">
        <v>4</v>
      </c>
      <c r="BA11" s="45">
        <f>AZ11*100/AZ22</f>
        <v>0.6069802731411229</v>
      </c>
      <c r="BB11" s="20">
        <v>1</v>
      </c>
      <c r="BC11" s="51">
        <f>BB11*100/BB22</f>
        <v>0.14450867052023122</v>
      </c>
      <c r="BD11" s="15">
        <v>2</v>
      </c>
      <c r="BE11" s="8">
        <f>BD11*100/BD22</f>
        <v>0.34071550255536626</v>
      </c>
      <c r="BF11" s="15">
        <v>2</v>
      </c>
      <c r="BG11" s="8">
        <f>BF11*100/BF22</f>
        <v>0.31347962382445144</v>
      </c>
      <c r="BH11" s="15">
        <v>5</v>
      </c>
      <c r="BI11" s="8">
        <f>BH11*100/BH22</f>
        <v>0.9596928982725528</v>
      </c>
      <c r="BJ11" s="15">
        <v>1</v>
      </c>
      <c r="BK11" s="8">
        <f>BJ11*100/BJ22</f>
        <v>0.16474464579901152</v>
      </c>
      <c r="BL11" s="15">
        <v>6</v>
      </c>
      <c r="BM11" s="8">
        <f>BL11*100/BL22</f>
        <v>0.9216589861751152</v>
      </c>
      <c r="BN11" s="15">
        <v>3</v>
      </c>
      <c r="BO11" s="8">
        <f>BN11*100/BN22</f>
        <v>0.4934210526315789</v>
      </c>
      <c r="BP11" s="15">
        <v>2</v>
      </c>
      <c r="BQ11" s="8">
        <f>BP11*100/BP22</f>
        <v>0.3913894324853229</v>
      </c>
      <c r="BR11" s="15">
        <v>6</v>
      </c>
      <c r="BS11" s="8">
        <f>BR11*100/BR22</f>
        <v>0.8595988538681948</v>
      </c>
      <c r="BT11" s="15">
        <v>6</v>
      </c>
      <c r="BU11" s="8">
        <f>BT11*100/BT22</f>
        <v>0.9216589861751152</v>
      </c>
      <c r="BV11" s="15">
        <v>5</v>
      </c>
      <c r="BW11" s="8">
        <f>BV11*100/BV22</f>
        <v>0.7633587786259542</v>
      </c>
      <c r="BX11" s="15">
        <v>7</v>
      </c>
      <c r="BY11" s="8">
        <f>BX11*100/BX22</f>
        <v>1.1513157894736843</v>
      </c>
      <c r="BZ11" s="15">
        <v>2</v>
      </c>
      <c r="CA11" s="8">
        <f>BZ11*100/BZ22</f>
        <v>0.33222591362126247</v>
      </c>
      <c r="CB11" s="15">
        <v>6</v>
      </c>
      <c r="CC11" s="8">
        <f>CB11*100/CB22</f>
        <v>1.0050251256281406</v>
      </c>
      <c r="CD11" s="15">
        <v>8</v>
      </c>
      <c r="CE11" s="8">
        <f>CD11*100/CD22</f>
        <v>1.3289036544850499</v>
      </c>
      <c r="CF11" s="15">
        <v>6</v>
      </c>
      <c r="CG11" s="8">
        <f>CF11*100/CF22</f>
        <v>0.8559201141226819</v>
      </c>
      <c r="CH11" s="15">
        <v>5</v>
      </c>
      <c r="CI11" s="8">
        <f>CH11*100/CH22</f>
        <v>0.9157509157509157</v>
      </c>
      <c r="CJ11" s="15">
        <v>4</v>
      </c>
      <c r="CK11" s="8">
        <f>CJ11*100/CJ22</f>
        <v>0.8113590263691683</v>
      </c>
      <c r="CL11" s="15">
        <v>4</v>
      </c>
      <c r="CM11" s="8">
        <f>CL11*100/CL22</f>
        <v>0.5714285714285714</v>
      </c>
      <c r="CN11" s="15">
        <v>7</v>
      </c>
      <c r="CO11" s="8">
        <f>CN11*100/CN22</f>
        <v>1.0558069381598794</v>
      </c>
      <c r="CQ11"/>
    </row>
    <row r="12" spans="1:95" ht="12.75">
      <c r="A12" s="61" t="s">
        <v>153</v>
      </c>
      <c r="B12" s="37">
        <v>16</v>
      </c>
      <c r="C12" s="21">
        <f>B12*100/B22</f>
        <v>3.2</v>
      </c>
      <c r="D12" s="15">
        <v>15</v>
      </c>
      <c r="E12" s="27">
        <f>D12*100/D22</f>
        <v>2.6132404181184667</v>
      </c>
      <c r="F12" s="15">
        <v>6</v>
      </c>
      <c r="G12" s="27">
        <f>F12*100/F22</f>
        <v>1.0256410256410255</v>
      </c>
      <c r="H12" s="15">
        <v>6</v>
      </c>
      <c r="I12" s="27">
        <f>H12*100/H22</f>
        <v>1.0889292196007259</v>
      </c>
      <c r="J12" s="15">
        <v>9</v>
      </c>
      <c r="K12" s="27">
        <f>J12*100/J22</f>
        <v>1.3595166163141994</v>
      </c>
      <c r="L12" s="15">
        <v>8</v>
      </c>
      <c r="M12" s="27">
        <f>L12*100/L22</f>
        <v>1.4414414414414414</v>
      </c>
      <c r="N12" s="15">
        <v>10</v>
      </c>
      <c r="O12" s="27">
        <f>N12*100/N22</f>
        <v>1.6722408026755853</v>
      </c>
      <c r="P12" s="15">
        <v>13</v>
      </c>
      <c r="Q12" s="27">
        <f>P12*100/P22</f>
        <v>2.2222222222222223</v>
      </c>
      <c r="R12" s="15">
        <v>16</v>
      </c>
      <c r="S12" s="27">
        <f>R12*100/R22</f>
        <v>2.49609984399376</v>
      </c>
      <c r="T12" s="15">
        <v>9</v>
      </c>
      <c r="U12" s="27">
        <f>T12*100/T22</f>
        <v>1.497504159733777</v>
      </c>
      <c r="V12" s="15">
        <v>19</v>
      </c>
      <c r="W12" s="27">
        <f>V12*100/V22</f>
        <v>3.1561461794019934</v>
      </c>
      <c r="X12" s="15">
        <v>15</v>
      </c>
      <c r="Y12" s="32">
        <f>X12*100/X22</f>
        <v>2.2900763358778624</v>
      </c>
      <c r="Z12" s="15">
        <v>15</v>
      </c>
      <c r="AA12" s="27">
        <f>Z12*100/Z22</f>
        <v>2.487562189054726</v>
      </c>
      <c r="AB12" s="15">
        <v>12</v>
      </c>
      <c r="AC12" s="8">
        <f>AB12*100/AB22</f>
        <v>2.294455066921606</v>
      </c>
      <c r="AD12" s="15">
        <v>13</v>
      </c>
      <c r="AE12" s="8">
        <f>AD12*100/AD22</f>
        <v>2.3008849557522124</v>
      </c>
      <c r="AF12" s="15">
        <v>5</v>
      </c>
      <c r="AG12" s="8">
        <f>AF12*100/AF22</f>
        <v>0.819672131147541</v>
      </c>
      <c r="AH12" s="15">
        <v>11</v>
      </c>
      <c r="AI12" s="8">
        <f>AH12*100/AH22</f>
        <v>1.8425460636515913</v>
      </c>
      <c r="AJ12" s="15">
        <v>10</v>
      </c>
      <c r="AK12" s="8">
        <f>AJ12*100/AJ22</f>
        <v>1.567398119122257</v>
      </c>
      <c r="AL12" s="15">
        <v>22</v>
      </c>
      <c r="AM12" s="45">
        <f>AL12*100/AL22</f>
        <v>3.7542662116040955</v>
      </c>
      <c r="AN12" s="15">
        <v>14</v>
      </c>
      <c r="AO12" s="51">
        <f>AN12*100/AN22</f>
        <v>2.661596958174905</v>
      </c>
      <c r="AP12" s="15">
        <v>16</v>
      </c>
      <c r="AQ12" s="8">
        <f>AP12*100/AP22</f>
        <v>2.8469750889679717</v>
      </c>
      <c r="AR12" s="15">
        <v>19</v>
      </c>
      <c r="AS12" s="8">
        <f>AR12*100/AR22</f>
        <v>3.089430894308943</v>
      </c>
      <c r="AT12" s="15">
        <v>14</v>
      </c>
      <c r="AU12" s="8">
        <f>AT12*100/AT22</f>
        <v>2.5</v>
      </c>
      <c r="AV12" s="15">
        <v>15</v>
      </c>
      <c r="AW12" s="8">
        <f>AV12*100/AV22</f>
        <v>2.6178010471204187</v>
      </c>
      <c r="AX12" s="15">
        <v>22</v>
      </c>
      <c r="AY12" s="8">
        <f>AX12*100/AX22</f>
        <v>3.4976152623211445</v>
      </c>
      <c r="AZ12" s="15">
        <v>17</v>
      </c>
      <c r="BA12" s="45">
        <f>AZ12*100/AZ22</f>
        <v>2.579666160849772</v>
      </c>
      <c r="BB12" s="20">
        <v>30</v>
      </c>
      <c r="BC12" s="51">
        <f>BB12*100/BB22</f>
        <v>4.335260115606936</v>
      </c>
      <c r="BD12" s="15">
        <v>18</v>
      </c>
      <c r="BE12" s="8">
        <f>BD12*100/BD22</f>
        <v>3.0664395229982966</v>
      </c>
      <c r="BF12" s="15">
        <v>15</v>
      </c>
      <c r="BG12" s="8">
        <f>BF12*100/BF22</f>
        <v>2.3510971786833856</v>
      </c>
      <c r="BH12" s="15">
        <v>28</v>
      </c>
      <c r="BI12" s="8">
        <f>BH12*100/BH22</f>
        <v>5.3742802303262955</v>
      </c>
      <c r="BJ12" s="15">
        <v>22</v>
      </c>
      <c r="BK12" s="8">
        <f>BJ12*100/BJ22</f>
        <v>3.624382207578254</v>
      </c>
      <c r="BL12" s="15">
        <v>11</v>
      </c>
      <c r="BM12" s="8">
        <f>BL12*100/BL22</f>
        <v>1.6897081413210446</v>
      </c>
      <c r="BN12" s="15">
        <v>19</v>
      </c>
      <c r="BO12" s="8">
        <f>BN12*100/BN22</f>
        <v>3.125</v>
      </c>
      <c r="BP12" s="15">
        <v>15</v>
      </c>
      <c r="BQ12" s="8">
        <f>BP12*100/BP22</f>
        <v>2.935420743639922</v>
      </c>
      <c r="BR12" s="15">
        <v>19</v>
      </c>
      <c r="BS12" s="8">
        <f>BR12*100/BR22</f>
        <v>2.7220630372492836</v>
      </c>
      <c r="BT12" s="15">
        <v>29</v>
      </c>
      <c r="BU12" s="8">
        <f>BT12*100/BT22</f>
        <v>4.45468509984639</v>
      </c>
      <c r="BV12" s="15">
        <v>26</v>
      </c>
      <c r="BW12" s="8">
        <f>BV12*100/BV22</f>
        <v>3.969465648854962</v>
      </c>
      <c r="BX12" s="15">
        <v>18</v>
      </c>
      <c r="BY12" s="8">
        <f>BX12*100/BX22</f>
        <v>2.960526315789474</v>
      </c>
      <c r="BZ12" s="15">
        <v>33</v>
      </c>
      <c r="CA12" s="8">
        <f>BZ12*100/BZ22</f>
        <v>5.48172757475083</v>
      </c>
      <c r="CB12" s="15">
        <v>32</v>
      </c>
      <c r="CC12" s="8">
        <f>CB12*100/CB22</f>
        <v>5.360134003350084</v>
      </c>
      <c r="CD12" s="15">
        <v>17</v>
      </c>
      <c r="CE12" s="8">
        <f>CD12*100/CD22</f>
        <v>2.823920265780731</v>
      </c>
      <c r="CF12" s="15">
        <v>18</v>
      </c>
      <c r="CG12" s="8">
        <f>CF12*100/CF22</f>
        <v>2.5677603423680457</v>
      </c>
      <c r="CH12" s="15">
        <v>11</v>
      </c>
      <c r="CI12" s="8">
        <f>CH12*100/CH22</f>
        <v>2.0146520146520146</v>
      </c>
      <c r="CJ12" s="15">
        <v>13</v>
      </c>
      <c r="CK12" s="8">
        <f>CJ12*100/CJ22</f>
        <v>2.636916835699797</v>
      </c>
      <c r="CL12" s="15">
        <v>9</v>
      </c>
      <c r="CM12" s="8">
        <f>CL12*100/CL22</f>
        <v>1.2857142857142858</v>
      </c>
      <c r="CN12" s="15">
        <v>21</v>
      </c>
      <c r="CO12" s="8">
        <f>CN12*100/CN22</f>
        <v>3.167420814479638</v>
      </c>
      <c r="CQ12"/>
    </row>
    <row r="13" spans="1:95" ht="12.75">
      <c r="A13" s="61" t="s">
        <v>162</v>
      </c>
      <c r="B13" s="37">
        <v>15</v>
      </c>
      <c r="C13" s="21">
        <f>B13*100/B22</f>
        <v>3</v>
      </c>
      <c r="D13" s="15">
        <v>18</v>
      </c>
      <c r="E13" s="27">
        <f>D13*100/D22</f>
        <v>3.1358885017421603</v>
      </c>
      <c r="F13" s="15">
        <v>16</v>
      </c>
      <c r="G13" s="27">
        <f>F13*100/F22</f>
        <v>2.735042735042735</v>
      </c>
      <c r="H13" s="15">
        <v>14</v>
      </c>
      <c r="I13" s="27">
        <f>H13*100/H22</f>
        <v>2.540834845735027</v>
      </c>
      <c r="J13" s="15">
        <v>19</v>
      </c>
      <c r="K13" s="27">
        <f>J13*100/J22</f>
        <v>2.8700906344410875</v>
      </c>
      <c r="L13" s="15">
        <v>21</v>
      </c>
      <c r="M13" s="27">
        <f>L13*100/L22</f>
        <v>3.7837837837837838</v>
      </c>
      <c r="N13" s="15">
        <v>17</v>
      </c>
      <c r="O13" s="27">
        <f>N13*100/N22</f>
        <v>2.842809364548495</v>
      </c>
      <c r="P13" s="15">
        <v>20</v>
      </c>
      <c r="Q13" s="27">
        <f>P13*100/P22</f>
        <v>3.4188034188034186</v>
      </c>
      <c r="R13" s="15">
        <v>16</v>
      </c>
      <c r="S13" s="27">
        <f>R13*100/R22</f>
        <v>2.49609984399376</v>
      </c>
      <c r="T13" s="15">
        <v>12</v>
      </c>
      <c r="U13" s="27">
        <f>T13*100/T22</f>
        <v>1.9966722129783694</v>
      </c>
      <c r="V13" s="15">
        <v>16</v>
      </c>
      <c r="W13" s="27">
        <f>V13*100/V22</f>
        <v>2.6578073089700998</v>
      </c>
      <c r="X13" s="15">
        <v>28</v>
      </c>
      <c r="Y13" s="32">
        <f>X13*100/X22</f>
        <v>4.2748091603053435</v>
      </c>
      <c r="Z13" s="15">
        <v>24</v>
      </c>
      <c r="AA13" s="27">
        <f>Z13*100/Z22</f>
        <v>3.9800995024875623</v>
      </c>
      <c r="AB13" s="15">
        <v>22</v>
      </c>
      <c r="AC13" s="8">
        <f>AB13*100/AB22</f>
        <v>4.2065009560229445</v>
      </c>
      <c r="AD13" s="15">
        <v>14</v>
      </c>
      <c r="AE13" s="8">
        <f>AD13*100/AD22</f>
        <v>2.47787610619469</v>
      </c>
      <c r="AF13" s="15">
        <v>18</v>
      </c>
      <c r="AG13" s="8">
        <f>AF13*100/AF22</f>
        <v>2.9508196721311477</v>
      </c>
      <c r="AH13" s="15">
        <v>18</v>
      </c>
      <c r="AI13" s="8">
        <f>AH13*100/AH22</f>
        <v>3.0150753768844223</v>
      </c>
      <c r="AJ13" s="15">
        <v>15</v>
      </c>
      <c r="AK13" s="8">
        <f>AJ13*100/AJ22</f>
        <v>2.3510971786833856</v>
      </c>
      <c r="AL13" s="15">
        <v>26</v>
      </c>
      <c r="AM13" s="45">
        <f>AL13*100/AL22</f>
        <v>4.436860068259386</v>
      </c>
      <c r="AN13" s="15">
        <v>18</v>
      </c>
      <c r="AO13" s="51">
        <f>AN13*100/AN22</f>
        <v>3.4220532319391634</v>
      </c>
      <c r="AP13" s="15">
        <v>32</v>
      </c>
      <c r="AQ13" s="8">
        <f>AP13*100/AP22</f>
        <v>5.693950177935943</v>
      </c>
      <c r="AR13" s="15">
        <v>26</v>
      </c>
      <c r="AS13" s="8">
        <f>AR13*100/AR22</f>
        <v>4.227642276422764</v>
      </c>
      <c r="AT13" s="15">
        <v>18</v>
      </c>
      <c r="AU13" s="8">
        <f>AT13*100/AT22</f>
        <v>3.2142857142857144</v>
      </c>
      <c r="AV13" s="15">
        <v>28</v>
      </c>
      <c r="AW13" s="8">
        <f>AV13*100/AV22</f>
        <v>4.886561954624782</v>
      </c>
      <c r="AX13" s="15">
        <v>24</v>
      </c>
      <c r="AY13" s="8">
        <f>AX13*100/AX22</f>
        <v>3.8155802861685215</v>
      </c>
      <c r="AZ13" s="15">
        <v>25</v>
      </c>
      <c r="BA13" s="45">
        <f>AZ13*100/AZ22</f>
        <v>3.793626707132018</v>
      </c>
      <c r="BB13" s="20">
        <v>23</v>
      </c>
      <c r="BC13" s="51">
        <f>BB13*100/BB22</f>
        <v>3.3236994219653178</v>
      </c>
      <c r="BD13" s="15">
        <v>21</v>
      </c>
      <c r="BE13" s="8">
        <f>BD13*100/BD22</f>
        <v>3.577512776831346</v>
      </c>
      <c r="BF13" s="15">
        <v>13</v>
      </c>
      <c r="BG13" s="8">
        <f>BF13*100/BF22</f>
        <v>2.0376175548589344</v>
      </c>
      <c r="BH13" s="15">
        <v>8</v>
      </c>
      <c r="BI13" s="8">
        <f>BH13*100/BH22</f>
        <v>1.5355086372360844</v>
      </c>
      <c r="BJ13" s="15">
        <v>13</v>
      </c>
      <c r="BK13" s="8">
        <f>BJ13*100/BJ22</f>
        <v>2.1416803953871497</v>
      </c>
      <c r="BL13" s="15">
        <v>15</v>
      </c>
      <c r="BM13" s="8">
        <f>BL13*100/BL22</f>
        <v>2.304147465437788</v>
      </c>
      <c r="BN13" s="15">
        <v>14</v>
      </c>
      <c r="BO13" s="8">
        <f>BN13*100/BN22</f>
        <v>2.3026315789473686</v>
      </c>
      <c r="BP13" s="15">
        <v>13</v>
      </c>
      <c r="BQ13" s="8">
        <f>BP13*100/BP22</f>
        <v>2.544031311154599</v>
      </c>
      <c r="BR13" s="15">
        <v>26</v>
      </c>
      <c r="BS13" s="8">
        <f>BR13*100/BR22</f>
        <v>3.7249283667621778</v>
      </c>
      <c r="BT13" s="15">
        <v>17</v>
      </c>
      <c r="BU13" s="8">
        <f>BT13*100/BT22</f>
        <v>2.61136712749616</v>
      </c>
      <c r="BV13" s="15">
        <v>17</v>
      </c>
      <c r="BW13" s="8">
        <f>BV13*100/BV22</f>
        <v>2.595419847328244</v>
      </c>
      <c r="BX13" s="15">
        <v>19</v>
      </c>
      <c r="BY13" s="8">
        <f>BX13*100/BX22</f>
        <v>3.125</v>
      </c>
      <c r="BZ13" s="15">
        <v>10</v>
      </c>
      <c r="CA13" s="8">
        <f>BZ13*100/BZ22</f>
        <v>1.6611295681063123</v>
      </c>
      <c r="CB13" s="15">
        <v>5</v>
      </c>
      <c r="CC13" s="8">
        <f>CB13*100/CB22</f>
        <v>0.8375209380234506</v>
      </c>
      <c r="CD13" s="15">
        <v>16</v>
      </c>
      <c r="CE13" s="8">
        <f>CD13*100/CD22</f>
        <v>2.6578073089700998</v>
      </c>
      <c r="CF13" s="15">
        <v>10</v>
      </c>
      <c r="CG13" s="8">
        <f>CF13*100/CF22</f>
        <v>1.4265335235378032</v>
      </c>
      <c r="CH13" s="15">
        <v>6</v>
      </c>
      <c r="CI13" s="8">
        <f>CH13*100/CH22</f>
        <v>1.098901098901099</v>
      </c>
      <c r="CJ13" s="15">
        <v>9</v>
      </c>
      <c r="CK13" s="8">
        <f>CJ13*100/CJ22</f>
        <v>1.8255578093306288</v>
      </c>
      <c r="CL13" s="15">
        <v>41</v>
      </c>
      <c r="CM13" s="8">
        <f>CL13*100/CL22</f>
        <v>5.857142857142857</v>
      </c>
      <c r="CN13" s="15">
        <v>17</v>
      </c>
      <c r="CO13" s="8">
        <f>CN13*100/CN22</f>
        <v>2.5641025641025643</v>
      </c>
      <c r="CQ13"/>
    </row>
    <row r="14" spans="1:95" ht="12.75">
      <c r="A14" s="61" t="s">
        <v>152</v>
      </c>
      <c r="B14" s="37">
        <v>30</v>
      </c>
      <c r="C14" s="21">
        <f>B14*100/B22</f>
        <v>6</v>
      </c>
      <c r="D14" s="15">
        <v>45</v>
      </c>
      <c r="E14" s="27">
        <f>D14*100/D22</f>
        <v>7.839721254355401</v>
      </c>
      <c r="F14" s="15">
        <v>43</v>
      </c>
      <c r="G14" s="27">
        <f>F14*100/F22</f>
        <v>7.35042735042735</v>
      </c>
      <c r="H14" s="15">
        <v>38</v>
      </c>
      <c r="I14" s="27">
        <f>H14*100/H22</f>
        <v>6.896551724137931</v>
      </c>
      <c r="J14" s="15">
        <v>39</v>
      </c>
      <c r="K14" s="27">
        <f>J14*100/J22</f>
        <v>5.891238670694864</v>
      </c>
      <c r="L14" s="15">
        <v>40</v>
      </c>
      <c r="M14" s="27">
        <f>L14*100/L22</f>
        <v>7.207207207207207</v>
      </c>
      <c r="N14" s="15">
        <v>45</v>
      </c>
      <c r="O14" s="27">
        <f>N14*100/N22</f>
        <v>7.525083612040134</v>
      </c>
      <c r="P14" s="15">
        <v>32</v>
      </c>
      <c r="Q14" s="27">
        <f>P14*100/P22</f>
        <v>5.47008547008547</v>
      </c>
      <c r="R14" s="15">
        <v>55</v>
      </c>
      <c r="S14" s="27">
        <f>R14*100/R22</f>
        <v>8.580343213728549</v>
      </c>
      <c r="T14" s="15">
        <v>42</v>
      </c>
      <c r="U14" s="27">
        <f>T14*100/T22</f>
        <v>6.988352745424293</v>
      </c>
      <c r="V14" s="15">
        <v>38</v>
      </c>
      <c r="W14" s="27">
        <f>V14*100/V22</f>
        <v>6.312292358803987</v>
      </c>
      <c r="X14" s="15">
        <v>34</v>
      </c>
      <c r="Y14" s="32">
        <f>X14*100/X22</f>
        <v>5.190839694656488</v>
      </c>
      <c r="Z14" s="15">
        <v>49</v>
      </c>
      <c r="AA14" s="27">
        <f>Z14*100/Z22</f>
        <v>8.12603648424544</v>
      </c>
      <c r="AB14" s="15">
        <v>49</v>
      </c>
      <c r="AC14" s="8">
        <f>AB14*100/AB22</f>
        <v>9.369024856596559</v>
      </c>
      <c r="AD14" s="15">
        <v>54</v>
      </c>
      <c r="AE14" s="8">
        <f>AD14*100/AD22</f>
        <v>9.557522123893806</v>
      </c>
      <c r="AF14" s="15">
        <v>36</v>
      </c>
      <c r="AG14" s="8">
        <f>AF14*100/AF22</f>
        <v>5.901639344262295</v>
      </c>
      <c r="AH14" s="15">
        <v>49</v>
      </c>
      <c r="AI14" s="8">
        <f>AH14*100/AH22</f>
        <v>8.207705192629815</v>
      </c>
      <c r="AJ14" s="15">
        <v>67</v>
      </c>
      <c r="AK14" s="8">
        <f>AJ14*100/AJ22</f>
        <v>10.501567398119123</v>
      </c>
      <c r="AL14" s="15">
        <v>41</v>
      </c>
      <c r="AM14" s="45">
        <f>AL14*100/AL22</f>
        <v>6.996587030716723</v>
      </c>
      <c r="AN14" s="15">
        <v>22</v>
      </c>
      <c r="AO14" s="51">
        <f>AN14*100/AN22</f>
        <v>4.182509505703422</v>
      </c>
      <c r="AP14" s="15">
        <v>50</v>
      </c>
      <c r="AQ14" s="8">
        <f>AP14*100/AP22</f>
        <v>8.896797153024911</v>
      </c>
      <c r="AR14" s="15">
        <v>32</v>
      </c>
      <c r="AS14" s="8">
        <f>AR14*100/AR22</f>
        <v>5.203252032520325</v>
      </c>
      <c r="AT14" s="15">
        <v>40</v>
      </c>
      <c r="AU14" s="8">
        <f>AT14*100/AT22</f>
        <v>7.142857142857143</v>
      </c>
      <c r="AV14" s="15">
        <v>44</v>
      </c>
      <c r="AW14" s="8">
        <f>AV14*100/AV22</f>
        <v>7.678883071553229</v>
      </c>
      <c r="AX14" s="15">
        <v>39</v>
      </c>
      <c r="AY14" s="8">
        <f>AX14*100/AX22</f>
        <v>6.200317965023848</v>
      </c>
      <c r="AZ14" s="15">
        <v>40</v>
      </c>
      <c r="BA14" s="45">
        <f>AZ14*100/AZ22</f>
        <v>6.0698027314112295</v>
      </c>
      <c r="BB14" s="20">
        <v>83</v>
      </c>
      <c r="BC14" s="51">
        <f>BB14*100/BB22</f>
        <v>11.99421965317919</v>
      </c>
      <c r="BD14" s="15">
        <v>30</v>
      </c>
      <c r="BE14" s="8">
        <f>BD14*100/BD22</f>
        <v>5.1107325383304945</v>
      </c>
      <c r="BF14" s="15">
        <v>55</v>
      </c>
      <c r="BG14" s="8">
        <f>BF14*100/BF22</f>
        <v>8.620689655172415</v>
      </c>
      <c r="BH14" s="15">
        <v>50</v>
      </c>
      <c r="BI14" s="8">
        <f>BH14*100/BH22</f>
        <v>9.596928982725528</v>
      </c>
      <c r="BJ14" s="15">
        <v>44</v>
      </c>
      <c r="BK14" s="8">
        <f>BJ14*100/BJ22</f>
        <v>7.248764415156508</v>
      </c>
      <c r="BL14" s="15">
        <v>45</v>
      </c>
      <c r="BM14" s="8">
        <f>BL14*100/BL22</f>
        <v>6.912442396313364</v>
      </c>
      <c r="BN14" s="15">
        <v>52</v>
      </c>
      <c r="BO14" s="8">
        <f>BN14*100/BN22</f>
        <v>8.552631578947368</v>
      </c>
      <c r="BP14" s="15">
        <v>47</v>
      </c>
      <c r="BQ14" s="8">
        <f>BP14*100/BP22</f>
        <v>9.197651663405088</v>
      </c>
      <c r="BR14" s="15">
        <v>58</v>
      </c>
      <c r="BS14" s="8">
        <f>BR14*100/BR22</f>
        <v>8.30945558739255</v>
      </c>
      <c r="BT14" s="15">
        <v>39</v>
      </c>
      <c r="BU14" s="8">
        <f>BT14*100/BT22</f>
        <v>5.990783410138249</v>
      </c>
      <c r="BV14" s="15">
        <v>60</v>
      </c>
      <c r="BW14" s="8">
        <f>BV14*100/BV22</f>
        <v>9.16030534351145</v>
      </c>
      <c r="BX14" s="15">
        <v>45</v>
      </c>
      <c r="BY14" s="8">
        <f>BX14*100/BX22</f>
        <v>7.401315789473684</v>
      </c>
      <c r="BZ14" s="15">
        <v>72</v>
      </c>
      <c r="CA14" s="8">
        <f>BZ14*100/BZ22</f>
        <v>11.960132890365449</v>
      </c>
      <c r="CB14" s="15">
        <v>53</v>
      </c>
      <c r="CC14" s="8">
        <f>CB14*100/CB22</f>
        <v>8.877721943048575</v>
      </c>
      <c r="CD14" s="15">
        <v>49</v>
      </c>
      <c r="CE14" s="8">
        <f>CD14*100/CD22</f>
        <v>8.13953488372093</v>
      </c>
      <c r="CF14" s="15">
        <v>60</v>
      </c>
      <c r="CG14" s="8">
        <f>CF14*100/CF22</f>
        <v>8.559201141226819</v>
      </c>
      <c r="CH14" s="15">
        <v>63</v>
      </c>
      <c r="CI14" s="8">
        <f>CH14*100/CH22</f>
        <v>11.538461538461538</v>
      </c>
      <c r="CJ14" s="15">
        <v>76</v>
      </c>
      <c r="CK14" s="8">
        <f>CJ14*100/CJ22</f>
        <v>15.415821501014198</v>
      </c>
      <c r="CL14" s="15">
        <v>44</v>
      </c>
      <c r="CM14" s="8">
        <f>CL14*100/CL22</f>
        <v>6.285714285714286</v>
      </c>
      <c r="CN14" s="15">
        <v>53</v>
      </c>
      <c r="CO14" s="8">
        <f>CN14*100/CN22</f>
        <v>7.993966817496229</v>
      </c>
      <c r="CQ14"/>
    </row>
    <row r="15" spans="1:95" ht="12.75">
      <c r="A15" s="61" t="s">
        <v>151</v>
      </c>
      <c r="B15" s="37">
        <v>8</v>
      </c>
      <c r="C15" s="21">
        <f>B15*100/B22</f>
        <v>1.6</v>
      </c>
      <c r="D15" s="15">
        <v>3</v>
      </c>
      <c r="E15" s="27">
        <f>D15*100/D22</f>
        <v>0.5226480836236934</v>
      </c>
      <c r="F15" s="15">
        <v>9</v>
      </c>
      <c r="G15" s="27">
        <f>F15*100/F22</f>
        <v>1.5384615384615385</v>
      </c>
      <c r="H15" s="15">
        <v>2</v>
      </c>
      <c r="I15" s="27">
        <f>H15*100/H22</f>
        <v>0.3629764065335753</v>
      </c>
      <c r="J15" s="15">
        <v>13</v>
      </c>
      <c r="K15" s="27">
        <f>J15*100/J22</f>
        <v>1.9637462235649548</v>
      </c>
      <c r="L15" s="15">
        <v>7</v>
      </c>
      <c r="M15" s="27">
        <f>L15*100/L22</f>
        <v>1.2612612612612613</v>
      </c>
      <c r="N15" s="15">
        <v>5</v>
      </c>
      <c r="O15" s="27">
        <f>N15*100/N22</f>
        <v>0.8361204013377926</v>
      </c>
      <c r="P15" s="15">
        <v>2</v>
      </c>
      <c r="Q15" s="27">
        <f>P15*100/P22</f>
        <v>0.3418803418803419</v>
      </c>
      <c r="R15" s="15">
        <v>11</v>
      </c>
      <c r="S15" s="27">
        <f>R15*100/R22</f>
        <v>1.71606864274571</v>
      </c>
      <c r="T15" s="15">
        <v>8</v>
      </c>
      <c r="U15" s="27">
        <f>T15*100/T22</f>
        <v>1.3311148086522462</v>
      </c>
      <c r="V15" s="15">
        <v>3</v>
      </c>
      <c r="W15" s="27">
        <f>V15*100/V22</f>
        <v>0.4983388704318937</v>
      </c>
      <c r="X15" s="15">
        <v>13</v>
      </c>
      <c r="Y15" s="32">
        <f>X15*100/X22</f>
        <v>1.984732824427481</v>
      </c>
      <c r="Z15" s="15">
        <v>5</v>
      </c>
      <c r="AA15" s="27">
        <f>Z15*100/Z22</f>
        <v>0.8291873963515755</v>
      </c>
      <c r="AB15" s="15">
        <v>3</v>
      </c>
      <c r="AC15" s="8">
        <f>AB15*100/AB22</f>
        <v>0.5736137667304015</v>
      </c>
      <c r="AD15" s="15">
        <v>6</v>
      </c>
      <c r="AE15" s="8">
        <f>AD15*100/AD22</f>
        <v>1.0619469026548674</v>
      </c>
      <c r="AF15" s="15">
        <v>4</v>
      </c>
      <c r="AG15" s="8">
        <f>AF15*100/AF22</f>
        <v>0.6557377049180327</v>
      </c>
      <c r="AH15" s="15">
        <v>4</v>
      </c>
      <c r="AI15" s="8">
        <f>AH15*100/AH22</f>
        <v>0.6700167504187605</v>
      </c>
      <c r="AJ15" s="15">
        <v>9</v>
      </c>
      <c r="AK15" s="8">
        <f>AJ15*100/AJ22</f>
        <v>1.4106583072100314</v>
      </c>
      <c r="AL15" s="15">
        <v>6</v>
      </c>
      <c r="AM15" s="45">
        <f>AL15*100/AL22</f>
        <v>1.023890784982935</v>
      </c>
      <c r="AN15" s="15">
        <v>8</v>
      </c>
      <c r="AO15" s="51">
        <f>AN15*100/AN22</f>
        <v>1.520912547528517</v>
      </c>
      <c r="AP15" s="15">
        <v>7</v>
      </c>
      <c r="AQ15" s="8">
        <f>AP15*100/AP22</f>
        <v>1.2455516014234875</v>
      </c>
      <c r="AR15" s="15">
        <v>8</v>
      </c>
      <c r="AS15" s="8">
        <f>AR15*100/AR22</f>
        <v>1.3008130081300813</v>
      </c>
      <c r="AT15" s="15">
        <v>9</v>
      </c>
      <c r="AU15" s="8">
        <f>AT15*100/AT22</f>
        <v>1.6071428571428572</v>
      </c>
      <c r="AV15" s="15">
        <v>7</v>
      </c>
      <c r="AW15" s="8">
        <f>AV15*100/AV22</f>
        <v>1.2216404886561956</v>
      </c>
      <c r="AX15" s="15">
        <v>11</v>
      </c>
      <c r="AY15" s="8">
        <f>AX15*100/AX22</f>
        <v>1.7488076311605723</v>
      </c>
      <c r="AZ15" s="15">
        <v>7</v>
      </c>
      <c r="BA15" s="45">
        <f>AZ15*100/AZ22</f>
        <v>1.062215477996965</v>
      </c>
      <c r="BB15" s="20">
        <v>5</v>
      </c>
      <c r="BC15" s="51">
        <f>BB15*100/BB22</f>
        <v>0.7225433526011561</v>
      </c>
      <c r="BD15" s="15">
        <v>12</v>
      </c>
      <c r="BE15" s="8">
        <f>BD15*100/BD22</f>
        <v>2.0442930153321974</v>
      </c>
      <c r="BF15" s="15">
        <v>5</v>
      </c>
      <c r="BG15" s="8">
        <f>BF15*100/BF22</f>
        <v>0.7836990595611285</v>
      </c>
      <c r="BH15" s="15">
        <v>6</v>
      </c>
      <c r="BI15" s="8">
        <f>BH15*100/BH22</f>
        <v>1.1516314779270633</v>
      </c>
      <c r="BJ15" s="15">
        <v>6</v>
      </c>
      <c r="BK15" s="8">
        <f>BJ15*100/BJ22</f>
        <v>0.9884678747940692</v>
      </c>
      <c r="BL15" s="15">
        <v>8</v>
      </c>
      <c r="BM15" s="8">
        <f>BL15*100/BL22</f>
        <v>1.228878648233487</v>
      </c>
      <c r="BN15" s="15">
        <v>10</v>
      </c>
      <c r="BO15" s="8">
        <f>BN15*100/BN22</f>
        <v>1.644736842105263</v>
      </c>
      <c r="BP15" s="15">
        <v>10</v>
      </c>
      <c r="BQ15" s="8">
        <f>BP15*100/BP22</f>
        <v>1.9569471624266144</v>
      </c>
      <c r="BR15" s="15">
        <v>1</v>
      </c>
      <c r="BS15" s="8">
        <f>BR15*100/BR22</f>
        <v>0.14326647564469913</v>
      </c>
      <c r="BT15" s="15">
        <v>1</v>
      </c>
      <c r="BU15" s="8">
        <f>BT15*100/BT22</f>
        <v>0.15360983102918588</v>
      </c>
      <c r="BV15" s="15">
        <v>7</v>
      </c>
      <c r="BW15" s="8">
        <f>BV15*100/BV22</f>
        <v>1.0687022900763359</v>
      </c>
      <c r="BX15" s="15">
        <v>5</v>
      </c>
      <c r="BY15" s="8">
        <f>BX15*100/BX22</f>
        <v>0.8223684210526315</v>
      </c>
      <c r="BZ15" s="15">
        <v>1</v>
      </c>
      <c r="CA15" s="8">
        <f>BZ15*100/BZ22</f>
        <v>0.16611295681063123</v>
      </c>
      <c r="CB15" s="15">
        <v>7</v>
      </c>
      <c r="CC15" s="8">
        <f>CB15*100/CB22</f>
        <v>1.1725293132328307</v>
      </c>
      <c r="CD15" s="15">
        <v>1</v>
      </c>
      <c r="CE15" s="8">
        <f>CD15*100/CD22</f>
        <v>0.16611295681063123</v>
      </c>
      <c r="CF15" s="15">
        <v>10</v>
      </c>
      <c r="CG15" s="8">
        <f>CF15*100/CF22</f>
        <v>1.4265335235378032</v>
      </c>
      <c r="CH15" s="15">
        <v>6</v>
      </c>
      <c r="CI15" s="8">
        <f>CH15*100/CH22</f>
        <v>1.098901098901099</v>
      </c>
      <c r="CJ15" s="15">
        <v>3</v>
      </c>
      <c r="CK15" s="8">
        <f>CJ15*100/CJ22</f>
        <v>0.6085192697768763</v>
      </c>
      <c r="CL15" s="15">
        <v>2</v>
      </c>
      <c r="CM15" s="8">
        <f>CL15*100/CL22</f>
        <v>0.2857142857142857</v>
      </c>
      <c r="CN15" s="15">
        <v>4</v>
      </c>
      <c r="CO15" s="8">
        <f>CN15*100/CN22</f>
        <v>0.6033182503770739</v>
      </c>
      <c r="CQ15"/>
    </row>
    <row r="16" spans="1:95" ht="12.75">
      <c r="A16" s="61" t="s">
        <v>155</v>
      </c>
      <c r="B16" s="37">
        <v>24</v>
      </c>
      <c r="C16" s="21">
        <f>B16*100/B22</f>
        <v>4.8</v>
      </c>
      <c r="D16" s="15">
        <v>21</v>
      </c>
      <c r="E16" s="27">
        <f>D16*100/D22</f>
        <v>3.658536585365854</v>
      </c>
      <c r="F16" s="15">
        <v>21</v>
      </c>
      <c r="G16" s="27">
        <f>F16*100/F22</f>
        <v>3.58974358974359</v>
      </c>
      <c r="H16" s="15">
        <v>26</v>
      </c>
      <c r="I16" s="27">
        <f>H16*100/H22</f>
        <v>4.718693284936479</v>
      </c>
      <c r="J16" s="15">
        <v>29</v>
      </c>
      <c r="K16" s="27">
        <f>J16*100/J22</f>
        <v>4.380664652567976</v>
      </c>
      <c r="L16" s="15">
        <v>35</v>
      </c>
      <c r="M16" s="27">
        <f>L16*100/L22</f>
        <v>6.306306306306307</v>
      </c>
      <c r="N16" s="15">
        <v>21</v>
      </c>
      <c r="O16" s="27">
        <f>N16*100/N22</f>
        <v>3.511705685618729</v>
      </c>
      <c r="P16" s="15">
        <v>26</v>
      </c>
      <c r="Q16" s="27">
        <f>P16*100/P22</f>
        <v>4.444444444444445</v>
      </c>
      <c r="R16" s="15">
        <v>38</v>
      </c>
      <c r="S16" s="27">
        <f>R16*100/R22</f>
        <v>5.928237129485179</v>
      </c>
      <c r="T16" s="15">
        <v>30</v>
      </c>
      <c r="U16" s="27">
        <f>T16*100/T22</f>
        <v>4.9916805324459235</v>
      </c>
      <c r="V16" s="15">
        <v>29</v>
      </c>
      <c r="W16" s="27">
        <f>V16*100/V22</f>
        <v>4.8172757475083055</v>
      </c>
      <c r="X16" s="15">
        <v>26</v>
      </c>
      <c r="Y16" s="32">
        <f>X16*100/X22</f>
        <v>3.969465648854962</v>
      </c>
      <c r="Z16" s="15">
        <v>37</v>
      </c>
      <c r="AA16" s="27">
        <f>Z16*100/Z22</f>
        <v>6.135986733001658</v>
      </c>
      <c r="AB16" s="15">
        <v>30</v>
      </c>
      <c r="AC16" s="8">
        <f>AB16*100/AB22</f>
        <v>5.736137667304015</v>
      </c>
      <c r="AD16" s="15">
        <v>22</v>
      </c>
      <c r="AE16" s="8">
        <f>AD16*100/AD22</f>
        <v>3.893805309734513</v>
      </c>
      <c r="AF16" s="15">
        <v>8</v>
      </c>
      <c r="AG16" s="8">
        <f>AF16*100/AF22</f>
        <v>1.3114754098360655</v>
      </c>
      <c r="AH16" s="15">
        <v>14</v>
      </c>
      <c r="AI16" s="8">
        <f>AH16*100/AH22</f>
        <v>2.3450586264656614</v>
      </c>
      <c r="AJ16" s="15">
        <v>39</v>
      </c>
      <c r="AK16" s="8">
        <f>AJ16*100/AJ22</f>
        <v>6.112852664576803</v>
      </c>
      <c r="AL16" s="15">
        <v>23</v>
      </c>
      <c r="AM16" s="45">
        <f>AL16*100/AL22</f>
        <v>3.9249146757679183</v>
      </c>
      <c r="AN16" s="15">
        <v>14</v>
      </c>
      <c r="AO16" s="51">
        <f>AN16*100/AN22</f>
        <v>2.661596958174905</v>
      </c>
      <c r="AP16" s="15">
        <v>21</v>
      </c>
      <c r="AQ16" s="8">
        <f>AP16*100/AP22</f>
        <v>3.736654804270463</v>
      </c>
      <c r="AR16" s="15">
        <v>28</v>
      </c>
      <c r="AS16" s="8">
        <f>AR16*100/AR22</f>
        <v>4.5528455284552845</v>
      </c>
      <c r="AT16" s="15">
        <v>26</v>
      </c>
      <c r="AU16" s="8">
        <f>AT16*100/AT22</f>
        <v>4.642857142857143</v>
      </c>
      <c r="AV16" s="15">
        <v>21</v>
      </c>
      <c r="AW16" s="8">
        <f>AV16*100/AV22</f>
        <v>3.6649214659685865</v>
      </c>
      <c r="AX16" s="15">
        <v>29</v>
      </c>
      <c r="AY16" s="8">
        <f>AX16*100/AX22</f>
        <v>4.610492845786964</v>
      </c>
      <c r="AZ16" s="15">
        <v>34</v>
      </c>
      <c r="BA16" s="45">
        <f>AZ16*100/AZ22</f>
        <v>5.159332321699544</v>
      </c>
      <c r="BB16" s="20">
        <v>34</v>
      </c>
      <c r="BC16" s="51">
        <f>BB16*100/BB22</f>
        <v>4.913294797687861</v>
      </c>
      <c r="BD16" s="15">
        <v>24</v>
      </c>
      <c r="BE16" s="8">
        <f>BD16*100/BD22</f>
        <v>4.088586030664395</v>
      </c>
      <c r="BF16" s="15">
        <v>24</v>
      </c>
      <c r="BG16" s="8">
        <f>BF16*100/BF22</f>
        <v>3.761755485893417</v>
      </c>
      <c r="BH16" s="15">
        <v>30</v>
      </c>
      <c r="BI16" s="8">
        <f>BH16*100/BH22</f>
        <v>5.758157389635317</v>
      </c>
      <c r="BJ16" s="15">
        <v>21</v>
      </c>
      <c r="BK16" s="8">
        <f>BJ16*100/BJ22</f>
        <v>3.459637561779242</v>
      </c>
      <c r="BL16" s="15">
        <v>24</v>
      </c>
      <c r="BM16" s="8">
        <f>BL16*100/BL22</f>
        <v>3.686635944700461</v>
      </c>
      <c r="BN16" s="15">
        <v>24</v>
      </c>
      <c r="BO16" s="8">
        <f>BN16*100/BN22</f>
        <v>3.9473684210526314</v>
      </c>
      <c r="BP16" s="15">
        <v>30</v>
      </c>
      <c r="BQ16" s="8">
        <f>BP16*100/BP22</f>
        <v>5.870841487279844</v>
      </c>
      <c r="BR16" s="15">
        <v>46</v>
      </c>
      <c r="BS16" s="8">
        <f>BR16*100/BR22</f>
        <v>6.590257879656161</v>
      </c>
      <c r="BT16" s="15">
        <v>31</v>
      </c>
      <c r="BU16" s="8">
        <f>BT16*100/BT22</f>
        <v>4.761904761904762</v>
      </c>
      <c r="BV16" s="15">
        <v>29</v>
      </c>
      <c r="BW16" s="8">
        <f>BV16*100/BV22</f>
        <v>4.427480916030534</v>
      </c>
      <c r="BX16" s="15">
        <v>27</v>
      </c>
      <c r="BY16" s="8">
        <f>BX16*100/BX22</f>
        <v>4.440789473684211</v>
      </c>
      <c r="BZ16" s="15">
        <v>28</v>
      </c>
      <c r="CA16" s="8">
        <f>BZ16*100/BZ22</f>
        <v>4.651162790697675</v>
      </c>
      <c r="CB16" s="15">
        <v>37</v>
      </c>
      <c r="CC16" s="8">
        <f>CB16*100/CB22</f>
        <v>6.197654941373535</v>
      </c>
      <c r="CD16" s="15">
        <v>41</v>
      </c>
      <c r="CE16" s="8">
        <f>CD16*100/CD22</f>
        <v>6.810631229235881</v>
      </c>
      <c r="CF16" s="15">
        <v>47</v>
      </c>
      <c r="CG16" s="8">
        <f>CF16*100/CF22</f>
        <v>6.704707560627675</v>
      </c>
      <c r="CH16" s="15">
        <v>32</v>
      </c>
      <c r="CI16" s="8">
        <f>CH16*100/CH22</f>
        <v>5.86080586080586</v>
      </c>
      <c r="CJ16" s="15">
        <v>34</v>
      </c>
      <c r="CK16" s="8">
        <f>CJ16*100/CJ22</f>
        <v>6.896551724137931</v>
      </c>
      <c r="CL16" s="15">
        <v>24</v>
      </c>
      <c r="CM16" s="8">
        <f>CL16*100/CL22</f>
        <v>3.4285714285714284</v>
      </c>
      <c r="CN16" s="15">
        <v>50</v>
      </c>
      <c r="CO16" s="8">
        <f>CN16*100/CN22</f>
        <v>7.541478129713424</v>
      </c>
      <c r="CQ16"/>
    </row>
    <row r="17" spans="1:95" ht="12.75">
      <c r="A17" s="61" t="s">
        <v>156</v>
      </c>
      <c r="B17" s="37">
        <v>7</v>
      </c>
      <c r="C17" s="21">
        <f>B17*100/B22</f>
        <v>1.4</v>
      </c>
      <c r="D17" s="15">
        <v>13</v>
      </c>
      <c r="E17" s="27">
        <f>D17*100/D22</f>
        <v>2.264808362369338</v>
      </c>
      <c r="F17" s="15">
        <v>12</v>
      </c>
      <c r="G17" s="27">
        <f>F17*100/F22</f>
        <v>2.051282051282051</v>
      </c>
      <c r="H17" s="15">
        <v>12</v>
      </c>
      <c r="I17" s="27">
        <f>H17*100/H22</f>
        <v>2.1778584392014517</v>
      </c>
      <c r="J17" s="15">
        <v>10</v>
      </c>
      <c r="K17" s="27">
        <f>J17*100/J22</f>
        <v>1.5105740181268883</v>
      </c>
      <c r="L17" s="15">
        <v>23</v>
      </c>
      <c r="M17" s="27">
        <f>L17*100/L22</f>
        <v>4.1441441441441444</v>
      </c>
      <c r="N17" s="15">
        <v>12</v>
      </c>
      <c r="O17" s="27">
        <f>N17*100/N22</f>
        <v>2.0066889632107023</v>
      </c>
      <c r="P17" s="15">
        <v>13</v>
      </c>
      <c r="Q17" s="27">
        <f>P17*100/P22</f>
        <v>2.2222222222222223</v>
      </c>
      <c r="R17" s="15">
        <v>8</v>
      </c>
      <c r="S17" s="27">
        <f>R17*100/R22</f>
        <v>1.24804992199688</v>
      </c>
      <c r="T17" s="15">
        <v>21</v>
      </c>
      <c r="U17" s="27">
        <f>T17*100/T22</f>
        <v>3.4941763727121464</v>
      </c>
      <c r="V17" s="15">
        <v>21</v>
      </c>
      <c r="W17" s="27">
        <f>V17*100/V22</f>
        <v>3.488372093023256</v>
      </c>
      <c r="X17" s="15">
        <v>12</v>
      </c>
      <c r="Y17" s="32">
        <f>X17*100/X22</f>
        <v>1.83206106870229</v>
      </c>
      <c r="Z17" s="15">
        <v>8</v>
      </c>
      <c r="AA17" s="27">
        <f>Z17*100/Z22</f>
        <v>1.3266998341625207</v>
      </c>
      <c r="AB17" s="15">
        <v>3</v>
      </c>
      <c r="AC17" s="8">
        <f>AB17*100/AB22</f>
        <v>0.5736137667304015</v>
      </c>
      <c r="AD17" s="15">
        <v>17</v>
      </c>
      <c r="AE17" s="8">
        <f>AD17*100/AD22</f>
        <v>3.0088495575221237</v>
      </c>
      <c r="AF17" s="15">
        <v>8</v>
      </c>
      <c r="AG17" s="8">
        <f>AF17*100/AF22</f>
        <v>1.3114754098360655</v>
      </c>
      <c r="AH17" s="15">
        <v>6</v>
      </c>
      <c r="AI17" s="8">
        <f>AH17*100/AH22</f>
        <v>1.0050251256281406</v>
      </c>
      <c r="AJ17" s="15">
        <v>10</v>
      </c>
      <c r="AK17" s="8">
        <f>AJ17*100/AJ22</f>
        <v>1.567398119122257</v>
      </c>
      <c r="AL17" s="15">
        <v>15</v>
      </c>
      <c r="AM17" s="45">
        <f>AL17*100/AL22</f>
        <v>2.5597269624573378</v>
      </c>
      <c r="AN17" s="15">
        <v>5</v>
      </c>
      <c r="AO17" s="51">
        <f>AN17*100/AN22</f>
        <v>0.9505703422053232</v>
      </c>
      <c r="AP17" s="15">
        <v>12</v>
      </c>
      <c r="AQ17" s="8">
        <f>AP17*100/AP22</f>
        <v>2.1352313167259784</v>
      </c>
      <c r="AR17" s="15">
        <v>9</v>
      </c>
      <c r="AS17" s="8">
        <f>AR17*100/AR22</f>
        <v>1.4634146341463414</v>
      </c>
      <c r="AT17" s="15">
        <v>17</v>
      </c>
      <c r="AU17" s="8">
        <f>AT17*100/AT22</f>
        <v>3.0357142857142856</v>
      </c>
      <c r="AV17" s="15">
        <v>14</v>
      </c>
      <c r="AW17" s="8">
        <f>AV17*100/AV22</f>
        <v>2.443280977312391</v>
      </c>
      <c r="AX17" s="15">
        <v>12</v>
      </c>
      <c r="AY17" s="8">
        <f>AX17*100/AX22</f>
        <v>1.9077901430842608</v>
      </c>
      <c r="AZ17" s="15">
        <v>12</v>
      </c>
      <c r="BA17" s="45">
        <f>AZ17*100/AZ22</f>
        <v>1.8209408194233687</v>
      </c>
      <c r="BB17" s="20">
        <v>15</v>
      </c>
      <c r="BC17" s="51">
        <f>BB17*100/BB22</f>
        <v>2.167630057803468</v>
      </c>
      <c r="BD17" s="15">
        <v>15</v>
      </c>
      <c r="BE17" s="8">
        <f>BD17*100/BD22</f>
        <v>2.5553662691652472</v>
      </c>
      <c r="BF17" s="15">
        <v>29</v>
      </c>
      <c r="BG17" s="8">
        <f>BF17*100/BF22</f>
        <v>4.545454545454546</v>
      </c>
      <c r="BH17" s="15">
        <v>8</v>
      </c>
      <c r="BI17" s="8">
        <f>BH17*100/BH22</f>
        <v>1.5355086372360844</v>
      </c>
      <c r="BJ17" s="15">
        <v>16</v>
      </c>
      <c r="BK17" s="8">
        <f>BJ17*100/BJ22</f>
        <v>2.6359143327841843</v>
      </c>
      <c r="BL17" s="15">
        <v>14</v>
      </c>
      <c r="BM17" s="8">
        <f>BL17*100/BL22</f>
        <v>2.150537634408602</v>
      </c>
      <c r="BN17" s="15">
        <v>8</v>
      </c>
      <c r="BO17" s="8">
        <f>BN17*100/BN22</f>
        <v>1.3157894736842106</v>
      </c>
      <c r="BP17" s="15">
        <v>13</v>
      </c>
      <c r="BQ17" s="8">
        <f>BP17*100/BP22</f>
        <v>2.544031311154599</v>
      </c>
      <c r="BR17" s="15">
        <v>8</v>
      </c>
      <c r="BS17" s="8">
        <f>BR17*100/BR22</f>
        <v>1.146131805157593</v>
      </c>
      <c r="BT17" s="15">
        <v>19</v>
      </c>
      <c r="BU17" s="8">
        <f>BT17*100/BT22</f>
        <v>2.9185867895545314</v>
      </c>
      <c r="BV17" s="15">
        <v>15</v>
      </c>
      <c r="BW17" s="8">
        <f>BV17*100/BV22</f>
        <v>2.2900763358778624</v>
      </c>
      <c r="BX17" s="15">
        <v>7</v>
      </c>
      <c r="BY17" s="8">
        <f>BX17*100/BX22</f>
        <v>1.1513157894736843</v>
      </c>
      <c r="BZ17" s="15">
        <v>12</v>
      </c>
      <c r="CA17" s="8">
        <f>BZ17*100/BZ22</f>
        <v>1.9933554817275747</v>
      </c>
      <c r="CB17" s="15">
        <v>8</v>
      </c>
      <c r="CC17" s="8">
        <f>CB17*100/CB22</f>
        <v>1.340033500837521</v>
      </c>
      <c r="CD17" s="15">
        <v>9</v>
      </c>
      <c r="CE17" s="8">
        <f>CD17*100/CD22</f>
        <v>1.495016611295681</v>
      </c>
      <c r="CF17" s="15">
        <v>15</v>
      </c>
      <c r="CG17" s="8">
        <f>CF17*100/CF22</f>
        <v>2.1398002853067046</v>
      </c>
      <c r="CH17" s="15">
        <v>16</v>
      </c>
      <c r="CI17" s="8">
        <f>CH17*100/CH22</f>
        <v>2.93040293040293</v>
      </c>
      <c r="CJ17" s="15">
        <v>8</v>
      </c>
      <c r="CK17" s="8">
        <f>CJ17*100/CJ22</f>
        <v>1.6227180527383367</v>
      </c>
      <c r="CL17" s="15">
        <v>7</v>
      </c>
      <c r="CM17" s="8">
        <f>CL17*100/CL22</f>
        <v>1</v>
      </c>
      <c r="CN17" s="15">
        <v>19</v>
      </c>
      <c r="CO17" s="8">
        <f>CN17*100/CN22</f>
        <v>2.865761689291101</v>
      </c>
      <c r="CQ17"/>
    </row>
    <row r="18" spans="1:95" ht="12.75">
      <c r="A18" s="61" t="s">
        <v>158</v>
      </c>
      <c r="B18" s="37">
        <v>4</v>
      </c>
      <c r="C18" s="21">
        <f>B18*100/B22</f>
        <v>0.8</v>
      </c>
      <c r="D18" s="15">
        <v>3</v>
      </c>
      <c r="E18" s="27">
        <f>D18*100/D22</f>
        <v>0.5226480836236934</v>
      </c>
      <c r="F18" s="15">
        <v>4</v>
      </c>
      <c r="G18" s="27">
        <f>F18*100/F22</f>
        <v>0.6837606837606838</v>
      </c>
      <c r="H18" s="15">
        <v>1</v>
      </c>
      <c r="I18" s="27">
        <f>H18*100/H22</f>
        <v>0.18148820326678766</v>
      </c>
      <c r="J18" s="15">
        <v>4</v>
      </c>
      <c r="K18" s="27">
        <f>J18*100/J22</f>
        <v>0.6042296072507553</v>
      </c>
      <c r="L18" s="15">
        <v>5</v>
      </c>
      <c r="M18" s="27">
        <f>L18*100/L22</f>
        <v>0.9009009009009009</v>
      </c>
      <c r="N18" s="15">
        <v>11</v>
      </c>
      <c r="O18" s="27">
        <f>N18*100/N22</f>
        <v>1.839464882943144</v>
      </c>
      <c r="P18" s="15">
        <v>2</v>
      </c>
      <c r="Q18" s="27">
        <f>P18*100/P22</f>
        <v>0.3418803418803419</v>
      </c>
      <c r="R18" s="15">
        <v>5</v>
      </c>
      <c r="S18" s="27">
        <f>R18*100/R22</f>
        <v>0.7800312012480499</v>
      </c>
      <c r="T18" s="15">
        <v>7</v>
      </c>
      <c r="U18" s="27">
        <f>T18*100/T22</f>
        <v>1.1647254575707155</v>
      </c>
      <c r="V18" s="15">
        <v>2</v>
      </c>
      <c r="W18" s="27">
        <f>V18*100/V22</f>
        <v>0.33222591362126247</v>
      </c>
      <c r="X18" s="15">
        <v>6</v>
      </c>
      <c r="Y18" s="32">
        <f>X18*100/X22</f>
        <v>0.916030534351145</v>
      </c>
      <c r="Z18" s="15">
        <v>3</v>
      </c>
      <c r="AA18" s="27">
        <f>Z18*100/Z22</f>
        <v>0.4975124378109453</v>
      </c>
      <c r="AB18" s="15">
        <v>5</v>
      </c>
      <c r="AC18" s="8">
        <f>AB18*100/AB22</f>
        <v>0.9560229445506692</v>
      </c>
      <c r="AD18" s="15">
        <v>4</v>
      </c>
      <c r="AE18" s="8">
        <f>AD18*100/AD22</f>
        <v>0.7079646017699115</v>
      </c>
      <c r="AF18" s="15">
        <v>3</v>
      </c>
      <c r="AG18" s="8">
        <f>AF18*100/AF22</f>
        <v>0.4918032786885246</v>
      </c>
      <c r="AH18" s="15">
        <v>2</v>
      </c>
      <c r="AI18" s="8">
        <f>AH18*100/AH22</f>
        <v>0.33500837520938026</v>
      </c>
      <c r="AJ18" s="15">
        <v>7</v>
      </c>
      <c r="AK18" s="8">
        <f>AJ18*100/AJ22</f>
        <v>1.09717868338558</v>
      </c>
      <c r="AL18" s="15">
        <v>6</v>
      </c>
      <c r="AM18" s="45">
        <f>AL18*100/AL22</f>
        <v>1.023890784982935</v>
      </c>
      <c r="AN18" s="15">
        <v>3</v>
      </c>
      <c r="AO18" s="51">
        <f>AN18*100/AN22</f>
        <v>0.5703422053231939</v>
      </c>
      <c r="AP18" s="15">
        <v>2</v>
      </c>
      <c r="AQ18" s="8">
        <f>AP18*100/AP22</f>
        <v>0.35587188612099646</v>
      </c>
      <c r="AR18" s="15">
        <v>3</v>
      </c>
      <c r="AS18" s="8">
        <f>AR18*100/AR22</f>
        <v>0.4878048780487805</v>
      </c>
      <c r="AT18" s="15">
        <v>4</v>
      </c>
      <c r="AU18" s="8">
        <f>AT18*100/AT22</f>
        <v>0.7142857142857143</v>
      </c>
      <c r="AV18" s="15">
        <v>5</v>
      </c>
      <c r="AW18" s="8">
        <f>AV18*100/AV22</f>
        <v>0.8726003490401396</v>
      </c>
      <c r="AX18" s="15">
        <v>2</v>
      </c>
      <c r="AY18" s="8">
        <f>AX18*100/AX22</f>
        <v>0.3179650238473768</v>
      </c>
      <c r="AZ18" s="15">
        <v>4</v>
      </c>
      <c r="BA18" s="45">
        <f>AZ18*100/AZ22</f>
        <v>0.6069802731411229</v>
      </c>
      <c r="BB18" s="20">
        <v>1</v>
      </c>
      <c r="BC18" s="51">
        <f>BB18*100/BB22</f>
        <v>0.14450867052023122</v>
      </c>
      <c r="BD18" s="15">
        <v>4</v>
      </c>
      <c r="BE18" s="8">
        <f>BD18*100/BD22</f>
        <v>0.6814310051107325</v>
      </c>
      <c r="BF18" s="15">
        <v>5</v>
      </c>
      <c r="BG18" s="8">
        <f>BF18*100/BF22</f>
        <v>0.7836990595611285</v>
      </c>
      <c r="BH18" s="15">
        <v>5</v>
      </c>
      <c r="BI18" s="8">
        <f>BH18*100/BH22</f>
        <v>0.9596928982725528</v>
      </c>
      <c r="BJ18" s="15">
        <v>7</v>
      </c>
      <c r="BK18" s="8">
        <f>BJ18*100/BJ22</f>
        <v>1.1532125205930808</v>
      </c>
      <c r="BL18" s="15">
        <v>1</v>
      </c>
      <c r="BM18" s="8">
        <f>BL18*100/BL22</f>
        <v>0.15360983102918588</v>
      </c>
      <c r="BN18" s="15">
        <v>2</v>
      </c>
      <c r="BO18" s="8">
        <f>BN18*100/BN22</f>
        <v>0.32894736842105265</v>
      </c>
      <c r="BP18" s="15">
        <v>1</v>
      </c>
      <c r="BQ18" s="8">
        <f>BP18*100/BP22</f>
        <v>0.19569471624266144</v>
      </c>
      <c r="BR18" s="15">
        <v>4</v>
      </c>
      <c r="BS18" s="8">
        <f>BR18*100/BR22</f>
        <v>0.5730659025787965</v>
      </c>
      <c r="BT18" s="15">
        <v>5</v>
      </c>
      <c r="BU18" s="8">
        <f>BT18*100/BT22</f>
        <v>0.7680491551459293</v>
      </c>
      <c r="BV18" s="15">
        <v>2</v>
      </c>
      <c r="BW18" s="8">
        <f>BV18*100/BV22</f>
        <v>0.3053435114503817</v>
      </c>
      <c r="BX18" s="15">
        <v>5</v>
      </c>
      <c r="BY18" s="8">
        <f>BX18*100/BX22</f>
        <v>0.8223684210526315</v>
      </c>
      <c r="BZ18" s="15">
        <v>6</v>
      </c>
      <c r="CA18" s="8">
        <f>BZ18*100/BZ22</f>
        <v>0.9966777408637874</v>
      </c>
      <c r="CB18" s="15">
        <v>6</v>
      </c>
      <c r="CC18" s="8">
        <f>CB18*100/CB22</f>
        <v>1.0050251256281406</v>
      </c>
      <c r="CD18" s="15">
        <v>7</v>
      </c>
      <c r="CE18" s="8">
        <f>CD18*100/CD22</f>
        <v>1.1627906976744187</v>
      </c>
      <c r="CF18" s="15">
        <v>6</v>
      </c>
      <c r="CG18" s="8">
        <f>CF18*100/CF22</f>
        <v>0.8559201141226819</v>
      </c>
      <c r="CH18" s="15">
        <v>4</v>
      </c>
      <c r="CI18" s="8">
        <f>CH18*100/CH22</f>
        <v>0.7326007326007326</v>
      </c>
      <c r="CJ18" s="15">
        <v>4</v>
      </c>
      <c r="CK18" s="8">
        <f>CJ18*100/CJ22</f>
        <v>0.8113590263691683</v>
      </c>
      <c r="CL18" s="15">
        <v>4</v>
      </c>
      <c r="CM18" s="8">
        <f>CL18*100/CL22</f>
        <v>0.5714285714285714</v>
      </c>
      <c r="CN18" s="15">
        <v>2</v>
      </c>
      <c r="CO18" s="8">
        <f>CN18*100/CN22</f>
        <v>0.30165912518853694</v>
      </c>
      <c r="CQ18"/>
    </row>
    <row r="19" spans="1:95" ht="12.75">
      <c r="A19" s="61" t="s">
        <v>150</v>
      </c>
      <c r="B19" s="37">
        <v>28</v>
      </c>
      <c r="C19" s="21">
        <f>B19*100/B22</f>
        <v>5.6</v>
      </c>
      <c r="D19" s="15">
        <v>8</v>
      </c>
      <c r="E19" s="27">
        <f>D19*100/D22</f>
        <v>1.3937282229965158</v>
      </c>
      <c r="F19" s="15">
        <v>9</v>
      </c>
      <c r="G19" s="27">
        <f>F19*100/F22</f>
        <v>1.5384615384615385</v>
      </c>
      <c r="H19" s="15">
        <v>35</v>
      </c>
      <c r="I19" s="27">
        <f>H19*100/H22</f>
        <v>6.352087114337568</v>
      </c>
      <c r="J19" s="15">
        <v>31</v>
      </c>
      <c r="K19" s="27">
        <f>J19*100/J22</f>
        <v>4.682779456193353</v>
      </c>
      <c r="L19" s="15">
        <v>14</v>
      </c>
      <c r="M19" s="27">
        <f>L19*100/L22</f>
        <v>2.5225225225225225</v>
      </c>
      <c r="N19" s="15">
        <v>15</v>
      </c>
      <c r="O19" s="27">
        <f>N19*100/N22</f>
        <v>2.508361204013378</v>
      </c>
      <c r="P19" s="15">
        <v>22</v>
      </c>
      <c r="Q19" s="27">
        <f>P19*100/P22</f>
        <v>3.7606837606837606</v>
      </c>
      <c r="R19" s="15">
        <v>19</v>
      </c>
      <c r="S19" s="27">
        <f>R19*100/R22</f>
        <v>2.9641185647425896</v>
      </c>
      <c r="T19" s="15">
        <v>8</v>
      </c>
      <c r="U19" s="27">
        <f>T19*100/T22</f>
        <v>1.3311148086522462</v>
      </c>
      <c r="V19" s="15">
        <v>13</v>
      </c>
      <c r="W19" s="27">
        <f>V19*100/V22</f>
        <v>2.159468438538206</v>
      </c>
      <c r="X19" s="15">
        <v>29</v>
      </c>
      <c r="Y19" s="32">
        <f>X19*100/X22</f>
        <v>4.427480916030534</v>
      </c>
      <c r="Z19" s="15">
        <v>13</v>
      </c>
      <c r="AA19" s="27">
        <f>Z19*100/Z22</f>
        <v>2.155887230514096</v>
      </c>
      <c r="AB19" s="15">
        <v>2</v>
      </c>
      <c r="AC19" s="8">
        <f>AB19*100/AB22</f>
        <v>0.3824091778202677</v>
      </c>
      <c r="AD19" s="15">
        <v>5</v>
      </c>
      <c r="AE19" s="8">
        <f>AD19*100/AD22</f>
        <v>0.8849557522123894</v>
      </c>
      <c r="AF19" s="15">
        <v>7</v>
      </c>
      <c r="AG19" s="8">
        <f>AF19*100/AF22</f>
        <v>1.1475409836065573</v>
      </c>
      <c r="AH19" s="15">
        <v>10</v>
      </c>
      <c r="AI19" s="8">
        <f>AH19*100/AH22</f>
        <v>1.6750418760469012</v>
      </c>
      <c r="AJ19" s="15">
        <v>12</v>
      </c>
      <c r="AK19" s="8">
        <f>AJ19*100/AJ22</f>
        <v>1.8808777429467085</v>
      </c>
      <c r="AL19" s="15">
        <v>13</v>
      </c>
      <c r="AM19" s="45">
        <f>AL19*100/AL22</f>
        <v>2.218430034129693</v>
      </c>
      <c r="AN19" s="15">
        <v>17</v>
      </c>
      <c r="AO19" s="51">
        <f>AN19*100/AN22</f>
        <v>3.2319391634980987</v>
      </c>
      <c r="AP19" s="15">
        <v>15</v>
      </c>
      <c r="AQ19" s="8">
        <f>AP19*100/AP22</f>
        <v>2.6690391459074734</v>
      </c>
      <c r="AR19" s="15">
        <v>24</v>
      </c>
      <c r="AS19" s="8">
        <f>AR19*100/AR22</f>
        <v>3.902439024390244</v>
      </c>
      <c r="AT19" s="15">
        <v>9</v>
      </c>
      <c r="AU19" s="8">
        <f>AT19*100/AT22</f>
        <v>1.6071428571428572</v>
      </c>
      <c r="AV19" s="15">
        <v>19</v>
      </c>
      <c r="AW19" s="8">
        <f>AV19*100/AV22</f>
        <v>3.3158813263525304</v>
      </c>
      <c r="AX19" s="15">
        <v>12</v>
      </c>
      <c r="AY19" s="8">
        <f>AX19*100/AX22</f>
        <v>1.9077901430842608</v>
      </c>
      <c r="AZ19" s="15">
        <v>26</v>
      </c>
      <c r="BA19" s="45">
        <f>AZ19*100/AZ22</f>
        <v>3.945371775417299</v>
      </c>
      <c r="BB19" s="20">
        <v>10</v>
      </c>
      <c r="BC19" s="51">
        <f>BB19*100/BB22</f>
        <v>1.4450867052023122</v>
      </c>
      <c r="BD19" s="15">
        <v>13</v>
      </c>
      <c r="BE19" s="8">
        <f>BD19*100/BD22</f>
        <v>2.2146507666098807</v>
      </c>
      <c r="BF19" s="15">
        <v>16</v>
      </c>
      <c r="BG19" s="8">
        <f>BF19*100/BF22</f>
        <v>2.5078369905956115</v>
      </c>
      <c r="BH19" s="15">
        <v>10</v>
      </c>
      <c r="BI19" s="8">
        <f>BH19*100/BH22</f>
        <v>1.9193857965451055</v>
      </c>
      <c r="BJ19" s="15">
        <v>13</v>
      </c>
      <c r="BK19" s="8">
        <f>BJ19*100/BJ22</f>
        <v>2.1416803953871497</v>
      </c>
      <c r="BL19" s="15">
        <v>16</v>
      </c>
      <c r="BM19" s="8">
        <f>BL19*100/BL22</f>
        <v>2.457757296466974</v>
      </c>
      <c r="BN19" s="15">
        <v>4</v>
      </c>
      <c r="BO19" s="8">
        <f>BN19*100/BN22</f>
        <v>0.6578947368421053</v>
      </c>
      <c r="BP19" s="15">
        <v>10</v>
      </c>
      <c r="BQ19" s="8">
        <f>BP19*100/BP22</f>
        <v>1.9569471624266144</v>
      </c>
      <c r="BR19" s="15">
        <v>3</v>
      </c>
      <c r="BS19" s="8">
        <f>BR19*100/BR22</f>
        <v>0.4297994269340974</v>
      </c>
      <c r="BT19" s="15">
        <v>18</v>
      </c>
      <c r="BU19" s="8">
        <f>BT19*100/BT22</f>
        <v>2.7649769585253456</v>
      </c>
      <c r="BV19" s="15">
        <v>6</v>
      </c>
      <c r="BW19" s="8">
        <f>BV19*100/BV22</f>
        <v>0.916030534351145</v>
      </c>
      <c r="BX19" s="15">
        <v>3</v>
      </c>
      <c r="BY19" s="8">
        <f>BX19*100/BX22</f>
        <v>0.4934210526315789</v>
      </c>
      <c r="BZ19" s="15">
        <v>20</v>
      </c>
      <c r="CA19" s="8">
        <f>BZ19*100/BZ22</f>
        <v>3.3222591362126246</v>
      </c>
      <c r="CB19" s="15">
        <v>19</v>
      </c>
      <c r="CC19" s="8">
        <f>CB19*100/CB22</f>
        <v>3.1825795644891124</v>
      </c>
      <c r="CD19" s="15">
        <v>9</v>
      </c>
      <c r="CE19" s="8">
        <f>CD19*100/CD22</f>
        <v>1.495016611295681</v>
      </c>
      <c r="CF19" s="15">
        <v>17</v>
      </c>
      <c r="CG19" s="8">
        <f>CF19*100/CF22</f>
        <v>2.425106990014265</v>
      </c>
      <c r="CH19" s="15">
        <v>6</v>
      </c>
      <c r="CI19" s="8">
        <f>CH19*100/CH22</f>
        <v>1.098901098901099</v>
      </c>
      <c r="CJ19" s="15">
        <v>8</v>
      </c>
      <c r="CK19" s="8">
        <f>CJ19*100/CJ22</f>
        <v>1.6227180527383367</v>
      </c>
      <c r="CL19" s="15">
        <v>28</v>
      </c>
      <c r="CM19" s="8">
        <f>CL19*100/CL22</f>
        <v>4</v>
      </c>
      <c r="CN19" s="15">
        <v>8</v>
      </c>
      <c r="CO19" s="8">
        <f>CN19*100/CN22</f>
        <v>1.2066365007541477</v>
      </c>
      <c r="CQ19"/>
    </row>
    <row r="20" spans="1:95" ht="12.75">
      <c r="A20" s="61" t="s">
        <v>149</v>
      </c>
      <c r="B20" s="37">
        <v>44</v>
      </c>
      <c r="C20" s="21">
        <f>B20*100/B22</f>
        <v>8.8</v>
      </c>
      <c r="D20" s="15">
        <v>29</v>
      </c>
      <c r="E20" s="27">
        <f>D20*100/D22</f>
        <v>5.052264808362369</v>
      </c>
      <c r="F20" s="15">
        <v>31</v>
      </c>
      <c r="G20" s="27">
        <f>F20*100/F22</f>
        <v>5.299145299145299</v>
      </c>
      <c r="H20" s="15">
        <v>35</v>
      </c>
      <c r="I20" s="27">
        <f>H20*100/H22</f>
        <v>6.352087114337568</v>
      </c>
      <c r="J20" s="15">
        <v>41</v>
      </c>
      <c r="K20" s="27">
        <f>J20*100/J22</f>
        <v>6.193353474320242</v>
      </c>
      <c r="L20" s="15">
        <v>17</v>
      </c>
      <c r="M20" s="27">
        <f>L20*100/L22</f>
        <v>3.063063063063063</v>
      </c>
      <c r="N20" s="15">
        <v>25</v>
      </c>
      <c r="O20" s="27">
        <f>N20*100/N22</f>
        <v>4.1806020066889635</v>
      </c>
      <c r="P20" s="15">
        <v>37</v>
      </c>
      <c r="Q20" s="27">
        <f>P20*100/P22</f>
        <v>6.3247863247863245</v>
      </c>
      <c r="R20" s="15">
        <v>19</v>
      </c>
      <c r="S20" s="27">
        <f>R20*100/R22</f>
        <v>2.9641185647425896</v>
      </c>
      <c r="T20" s="15">
        <v>28</v>
      </c>
      <c r="U20" s="27">
        <f>T20*100/T22</f>
        <v>4.658901830282862</v>
      </c>
      <c r="V20" s="15">
        <v>37</v>
      </c>
      <c r="W20" s="27">
        <f>V20*100/V22</f>
        <v>6.146179401993355</v>
      </c>
      <c r="X20" s="15">
        <v>38</v>
      </c>
      <c r="Y20" s="32">
        <f>X20*100/X22</f>
        <v>5.801526717557252</v>
      </c>
      <c r="Z20" s="15">
        <v>18</v>
      </c>
      <c r="AA20" s="27">
        <f>Z20*100/Z22</f>
        <v>2.985074626865672</v>
      </c>
      <c r="AB20" s="15">
        <v>13</v>
      </c>
      <c r="AC20" s="8">
        <f>AB20*100/AB22</f>
        <v>2.48565965583174</v>
      </c>
      <c r="AD20" s="15">
        <v>16</v>
      </c>
      <c r="AE20" s="8">
        <f>AD20*100/AD22</f>
        <v>2.831858407079646</v>
      </c>
      <c r="AF20" s="15">
        <v>21</v>
      </c>
      <c r="AG20" s="8">
        <f>AF20*100/AF22</f>
        <v>3.442622950819672</v>
      </c>
      <c r="AH20" s="15">
        <v>29</v>
      </c>
      <c r="AI20" s="8">
        <f>AH20*100/AH22</f>
        <v>4.857621440536013</v>
      </c>
      <c r="AJ20" s="15">
        <v>16</v>
      </c>
      <c r="AK20" s="8">
        <f>AJ20*100/AJ22</f>
        <v>2.5078369905956115</v>
      </c>
      <c r="AL20" s="15">
        <v>12</v>
      </c>
      <c r="AM20" s="45">
        <f>AL20*100/AL22</f>
        <v>2.04778156996587</v>
      </c>
      <c r="AN20" s="15">
        <v>16</v>
      </c>
      <c r="AO20" s="51">
        <f>AN20*100/AN22</f>
        <v>3.041825095057034</v>
      </c>
      <c r="AP20" s="15">
        <v>21</v>
      </c>
      <c r="AQ20" s="8">
        <f>AP20*100/AP22</f>
        <v>3.736654804270463</v>
      </c>
      <c r="AR20" s="15">
        <v>37</v>
      </c>
      <c r="AS20" s="8">
        <f>AR20*100/AR22</f>
        <v>6.016260162601626</v>
      </c>
      <c r="AT20" s="15">
        <v>17</v>
      </c>
      <c r="AU20" s="8">
        <f>AT20*100/AT22</f>
        <v>3.0357142857142856</v>
      </c>
      <c r="AV20" s="15">
        <v>15</v>
      </c>
      <c r="AW20" s="8">
        <f>AV20*100/AV22</f>
        <v>2.6178010471204187</v>
      </c>
      <c r="AX20" s="15">
        <v>13</v>
      </c>
      <c r="AY20" s="8">
        <f>AX20*100/AX22</f>
        <v>2.066772655007949</v>
      </c>
      <c r="AZ20" s="15">
        <v>31</v>
      </c>
      <c r="BA20" s="45">
        <f>AZ20*100/AZ22</f>
        <v>4.704097116843703</v>
      </c>
      <c r="BB20" s="20">
        <v>13</v>
      </c>
      <c r="BC20" s="51">
        <f>BB20*100/BB22</f>
        <v>1.8786127167630058</v>
      </c>
      <c r="BD20" s="15">
        <v>19</v>
      </c>
      <c r="BE20" s="8">
        <f>BD20*100/BD22</f>
        <v>3.2367972742759794</v>
      </c>
      <c r="BF20" s="15">
        <v>15</v>
      </c>
      <c r="BG20" s="8">
        <f>BF20*100/BF22</f>
        <v>2.3510971786833856</v>
      </c>
      <c r="BH20" s="15">
        <v>13</v>
      </c>
      <c r="BI20" s="8">
        <f>BH20*100/BH22</f>
        <v>2.495201535508637</v>
      </c>
      <c r="BJ20" s="15">
        <v>28</v>
      </c>
      <c r="BK20" s="8">
        <f>BJ20*100/BJ22</f>
        <v>4.612850082372323</v>
      </c>
      <c r="BL20" s="15">
        <v>20</v>
      </c>
      <c r="BM20" s="8">
        <f>BL20*100/BL22</f>
        <v>3.0721966205837172</v>
      </c>
      <c r="BN20" s="15">
        <v>15</v>
      </c>
      <c r="BO20" s="8">
        <f>BN20*100/BN22</f>
        <v>2.4671052631578947</v>
      </c>
      <c r="BP20" s="15">
        <v>11</v>
      </c>
      <c r="BQ20" s="8">
        <f>BP20*100/BP22</f>
        <v>2.152641878669276</v>
      </c>
      <c r="BR20" s="15">
        <v>14</v>
      </c>
      <c r="BS20" s="8">
        <f>BR20*100/BR22</f>
        <v>2.005730659025788</v>
      </c>
      <c r="BT20" s="15">
        <v>19</v>
      </c>
      <c r="BU20" s="8">
        <f>BT20*100/BT22</f>
        <v>2.9185867895545314</v>
      </c>
      <c r="BV20" s="15">
        <v>14</v>
      </c>
      <c r="BW20" s="8">
        <f>BV20*100/BV22</f>
        <v>2.1374045801526718</v>
      </c>
      <c r="BX20" s="15">
        <v>17</v>
      </c>
      <c r="BY20" s="8">
        <f>BX20*100/BX22</f>
        <v>2.7960526315789473</v>
      </c>
      <c r="BZ20" s="15">
        <v>17</v>
      </c>
      <c r="CA20" s="8">
        <f>BZ20*100/BZ22</f>
        <v>2.823920265780731</v>
      </c>
      <c r="CB20" s="15">
        <v>40</v>
      </c>
      <c r="CC20" s="8">
        <f>CB20*100/CB22</f>
        <v>6.700167504187605</v>
      </c>
      <c r="CD20" s="15">
        <v>18</v>
      </c>
      <c r="CE20" s="8">
        <f>CD20*100/CD22</f>
        <v>2.990033222591362</v>
      </c>
      <c r="CF20" s="15">
        <v>31</v>
      </c>
      <c r="CG20" s="8">
        <f>CF20*100/CF22</f>
        <v>4.422253922967189</v>
      </c>
      <c r="CH20" s="15">
        <v>14</v>
      </c>
      <c r="CI20" s="8">
        <f>CH20*100/CH22</f>
        <v>2.5641025641025643</v>
      </c>
      <c r="CJ20" s="15">
        <v>23</v>
      </c>
      <c r="CK20" s="8">
        <f>CJ20*100/CJ22</f>
        <v>4.665314401622718</v>
      </c>
      <c r="CL20" s="15">
        <v>39</v>
      </c>
      <c r="CM20" s="8">
        <f>CL20*100/CL22</f>
        <v>5.571428571428571</v>
      </c>
      <c r="CN20" s="15">
        <v>26</v>
      </c>
      <c r="CO20" s="8">
        <f>CN20*100/CN22</f>
        <v>3.9215686274509802</v>
      </c>
      <c r="CQ20"/>
    </row>
    <row r="21" spans="1:95" ht="12.75">
      <c r="A21" s="61" t="s">
        <v>157</v>
      </c>
      <c r="B21" s="37">
        <v>16</v>
      </c>
      <c r="C21" s="21">
        <f>B21*100/B22</f>
        <v>3.2</v>
      </c>
      <c r="D21" s="15">
        <v>23</v>
      </c>
      <c r="E21" s="27">
        <f>D21*100/D22</f>
        <v>4.006968641114983</v>
      </c>
      <c r="F21" s="15">
        <v>29</v>
      </c>
      <c r="G21" s="27">
        <f>F21*100/F22</f>
        <v>4.957264957264957</v>
      </c>
      <c r="H21" s="15">
        <v>18</v>
      </c>
      <c r="I21" s="27">
        <f>H21*100/H22</f>
        <v>3.266787658802178</v>
      </c>
      <c r="J21" s="15">
        <v>28</v>
      </c>
      <c r="K21" s="27">
        <f>J21*100/J22</f>
        <v>4.229607250755287</v>
      </c>
      <c r="L21" s="15">
        <v>25</v>
      </c>
      <c r="M21" s="27">
        <f>L21*100/L22</f>
        <v>4.504504504504505</v>
      </c>
      <c r="N21" s="15">
        <v>33</v>
      </c>
      <c r="O21" s="27">
        <f>N21*100/N22</f>
        <v>5.518394648829432</v>
      </c>
      <c r="P21" s="15">
        <v>29</v>
      </c>
      <c r="Q21" s="27">
        <f>P21*100/P22</f>
        <v>4.957264957264957</v>
      </c>
      <c r="R21" s="15">
        <v>20</v>
      </c>
      <c r="S21" s="27">
        <f>R21*100/R22</f>
        <v>3.1201248049921997</v>
      </c>
      <c r="T21" s="15">
        <v>20</v>
      </c>
      <c r="U21" s="27">
        <f>T21*100/T22</f>
        <v>3.327787021630616</v>
      </c>
      <c r="V21" s="15">
        <v>27</v>
      </c>
      <c r="W21" s="27">
        <f>V21*100/V22</f>
        <v>4.485049833887043</v>
      </c>
      <c r="X21" s="15">
        <v>37</v>
      </c>
      <c r="Y21" s="32">
        <f>X21*100/X22</f>
        <v>5.648854961832061</v>
      </c>
      <c r="Z21" s="15">
        <v>24</v>
      </c>
      <c r="AA21" s="27">
        <f>Z21*100/Z22</f>
        <v>3.9800995024875623</v>
      </c>
      <c r="AB21" s="15">
        <v>20</v>
      </c>
      <c r="AC21" s="8">
        <f>AB21*100/AB22</f>
        <v>3.8240917782026767</v>
      </c>
      <c r="AD21" s="15">
        <v>22</v>
      </c>
      <c r="AE21" s="8">
        <f>AD21*100/AD22</f>
        <v>3.893805309734513</v>
      </c>
      <c r="AF21" s="15">
        <v>36</v>
      </c>
      <c r="AG21" s="8">
        <f>AF21*100/AF22</f>
        <v>5.901639344262295</v>
      </c>
      <c r="AH21" s="15">
        <v>36</v>
      </c>
      <c r="AI21" s="8">
        <f>AH21*100/AH22</f>
        <v>6.030150753768845</v>
      </c>
      <c r="AJ21" s="15">
        <v>30</v>
      </c>
      <c r="AK21" s="8">
        <f>AJ21*100/AJ22</f>
        <v>4.702194357366771</v>
      </c>
      <c r="AL21" s="15">
        <v>24</v>
      </c>
      <c r="AM21" s="45">
        <f>AL21*100/AL22</f>
        <v>4.09556313993174</v>
      </c>
      <c r="AN21" s="15">
        <v>31</v>
      </c>
      <c r="AO21" s="51">
        <f>AN21*100/AN22</f>
        <v>5.893536121673004</v>
      </c>
      <c r="AP21" s="15">
        <v>20</v>
      </c>
      <c r="AQ21" s="8">
        <f>AP21*100/AP22</f>
        <v>3.5587188612099645</v>
      </c>
      <c r="AR21" s="15">
        <v>28</v>
      </c>
      <c r="AS21" s="8">
        <f>AR21*100/AR22</f>
        <v>4.5528455284552845</v>
      </c>
      <c r="AT21" s="15">
        <v>26</v>
      </c>
      <c r="AU21" s="8">
        <f>AT21*100/AT22</f>
        <v>4.642857142857143</v>
      </c>
      <c r="AV21" s="15">
        <v>26</v>
      </c>
      <c r="AW21" s="8">
        <f>AV21*100/AV22</f>
        <v>4.537521815008726</v>
      </c>
      <c r="AX21" s="15">
        <v>24</v>
      </c>
      <c r="AY21" s="8">
        <f>AX21*100/AX22</f>
        <v>3.8155802861685215</v>
      </c>
      <c r="AZ21" s="15">
        <v>27</v>
      </c>
      <c r="BA21" s="45">
        <f>AZ21*100/AZ22</f>
        <v>4.09711684370258</v>
      </c>
      <c r="BB21" s="20">
        <v>24</v>
      </c>
      <c r="BC21" s="51">
        <f>BB21*100/BB22</f>
        <v>3.468208092485549</v>
      </c>
      <c r="BD21" s="15">
        <v>36</v>
      </c>
      <c r="BE21" s="8">
        <f>BD21*100/BD22</f>
        <v>6.132879045996593</v>
      </c>
      <c r="BF21" s="15">
        <v>16</v>
      </c>
      <c r="BG21" s="8">
        <f>BF21*100/BF22</f>
        <v>2.5078369905956115</v>
      </c>
      <c r="BH21" s="15">
        <v>18</v>
      </c>
      <c r="BI21" s="8">
        <f>BH21*100/BH22</f>
        <v>3.45489443378119</v>
      </c>
      <c r="BJ21" s="15">
        <v>29</v>
      </c>
      <c r="BK21" s="8">
        <f>BJ21*100/BJ22</f>
        <v>4.7775947281713345</v>
      </c>
      <c r="BL21" s="15">
        <v>28</v>
      </c>
      <c r="BM21" s="8">
        <f>BL21*100/BL22</f>
        <v>4.301075268817204</v>
      </c>
      <c r="BN21" s="15">
        <v>21</v>
      </c>
      <c r="BO21" s="8">
        <f>BN21*100/BN22</f>
        <v>3.4539473684210527</v>
      </c>
      <c r="BP21" s="15">
        <v>24</v>
      </c>
      <c r="BQ21" s="8">
        <f>BP21*100/BP22</f>
        <v>4.6966731898238745</v>
      </c>
      <c r="BR21" s="15">
        <v>28</v>
      </c>
      <c r="BS21" s="8">
        <f>BR21*100/BR22</f>
        <v>4.011461318051576</v>
      </c>
      <c r="BT21" s="15">
        <v>32</v>
      </c>
      <c r="BU21" s="8">
        <f>BT21*100/BT22</f>
        <v>4.915514592933948</v>
      </c>
      <c r="BV21" s="15">
        <v>28</v>
      </c>
      <c r="BW21" s="8">
        <f>BV21*100/BV22</f>
        <v>4.2748091603053435</v>
      </c>
      <c r="BX21" s="15">
        <v>22</v>
      </c>
      <c r="BY21" s="8">
        <f>BX21*100/BX22</f>
        <v>3.6184210526315788</v>
      </c>
      <c r="BZ21" s="15">
        <v>16</v>
      </c>
      <c r="CA21" s="8">
        <f>BZ21*100/BZ22</f>
        <v>2.6578073089700998</v>
      </c>
      <c r="CB21" s="15">
        <v>25</v>
      </c>
      <c r="CC21" s="8">
        <f>CB21*100/CB22</f>
        <v>4.187604690117253</v>
      </c>
      <c r="CD21" s="15">
        <v>33</v>
      </c>
      <c r="CE21" s="8">
        <f>CD21*100/CD22</f>
        <v>5.48172757475083</v>
      </c>
      <c r="CF21" s="15">
        <v>26</v>
      </c>
      <c r="CG21" s="8">
        <f>CF21*100/CF22</f>
        <v>3.708987161198288</v>
      </c>
      <c r="CH21" s="15">
        <v>22</v>
      </c>
      <c r="CI21" s="8">
        <f>CH21*100/CH22</f>
        <v>4.029304029304029</v>
      </c>
      <c r="CJ21" s="15">
        <v>23</v>
      </c>
      <c r="CK21" s="8">
        <f>CJ21*100/CJ22</f>
        <v>4.665314401622718</v>
      </c>
      <c r="CL21" s="15">
        <v>32</v>
      </c>
      <c r="CM21" s="8">
        <f>CL21*100/CL22</f>
        <v>4.571428571428571</v>
      </c>
      <c r="CN21" s="15">
        <v>28</v>
      </c>
      <c r="CO21" s="8">
        <f>CN21*100/CN22</f>
        <v>4.223227752639517</v>
      </c>
      <c r="CQ21"/>
    </row>
    <row r="22" spans="1:93" s="2" customFormat="1" ht="12.75">
      <c r="A22" s="62" t="s">
        <v>143</v>
      </c>
      <c r="B22" s="38">
        <f aca="true" t="shared" si="0" ref="B22:AG22">SUM(B6:B21)</f>
        <v>500</v>
      </c>
      <c r="C22" s="23">
        <f t="shared" si="0"/>
        <v>99.99999999999999</v>
      </c>
      <c r="D22" s="16">
        <f t="shared" si="0"/>
        <v>574</v>
      </c>
      <c r="E22" s="28">
        <f t="shared" si="0"/>
        <v>99.99999999999999</v>
      </c>
      <c r="F22" s="16">
        <f t="shared" si="0"/>
        <v>585</v>
      </c>
      <c r="G22" s="28">
        <f t="shared" si="0"/>
        <v>99.99999999999999</v>
      </c>
      <c r="H22" s="16">
        <f t="shared" si="0"/>
        <v>551</v>
      </c>
      <c r="I22" s="28">
        <f t="shared" si="0"/>
        <v>99.99999999999999</v>
      </c>
      <c r="J22" s="16">
        <f t="shared" si="0"/>
        <v>662</v>
      </c>
      <c r="K22" s="28">
        <f t="shared" si="0"/>
        <v>100</v>
      </c>
      <c r="L22" s="16">
        <f t="shared" si="0"/>
        <v>555</v>
      </c>
      <c r="M22" s="28">
        <f t="shared" si="0"/>
        <v>100.00000000000004</v>
      </c>
      <c r="N22" s="16">
        <f t="shared" si="0"/>
        <v>598</v>
      </c>
      <c r="O22" s="28">
        <f t="shared" si="0"/>
        <v>100.00000000000003</v>
      </c>
      <c r="P22" s="16">
        <f t="shared" si="0"/>
        <v>585</v>
      </c>
      <c r="Q22" s="28">
        <f t="shared" si="0"/>
        <v>100</v>
      </c>
      <c r="R22" s="16">
        <f t="shared" si="0"/>
        <v>641</v>
      </c>
      <c r="S22" s="28">
        <f t="shared" si="0"/>
        <v>100.00000000000001</v>
      </c>
      <c r="T22" s="16">
        <f t="shared" si="0"/>
        <v>601</v>
      </c>
      <c r="U22" s="28">
        <f t="shared" si="0"/>
        <v>99.99999999999999</v>
      </c>
      <c r="V22" s="16">
        <f t="shared" si="0"/>
        <v>602</v>
      </c>
      <c r="W22" s="28">
        <f t="shared" si="0"/>
        <v>100.00000000000001</v>
      </c>
      <c r="X22" s="16">
        <f t="shared" si="0"/>
        <v>655</v>
      </c>
      <c r="Y22" s="33">
        <f t="shared" si="0"/>
        <v>100</v>
      </c>
      <c r="Z22" s="16">
        <f t="shared" si="0"/>
        <v>603</v>
      </c>
      <c r="AA22" s="28">
        <f t="shared" si="0"/>
        <v>99.99999999999999</v>
      </c>
      <c r="AB22" s="16">
        <f t="shared" si="0"/>
        <v>523</v>
      </c>
      <c r="AC22" s="9">
        <f t="shared" si="0"/>
        <v>99.99999999999999</v>
      </c>
      <c r="AD22" s="16">
        <f t="shared" si="0"/>
        <v>565</v>
      </c>
      <c r="AE22" s="9">
        <f t="shared" si="0"/>
        <v>100.00000000000003</v>
      </c>
      <c r="AF22" s="16">
        <f t="shared" si="0"/>
        <v>610</v>
      </c>
      <c r="AG22" s="9">
        <f t="shared" si="0"/>
        <v>99.99999999999999</v>
      </c>
      <c r="AH22" s="16">
        <f aca="true" t="shared" si="1" ref="AH22:BM22">SUM(AH6:AH21)</f>
        <v>597</v>
      </c>
      <c r="AI22" s="9">
        <f t="shared" si="1"/>
        <v>100.00000000000001</v>
      </c>
      <c r="AJ22" s="16">
        <f t="shared" si="1"/>
        <v>638</v>
      </c>
      <c r="AK22" s="9">
        <f t="shared" si="1"/>
        <v>100</v>
      </c>
      <c r="AL22" s="16">
        <f t="shared" si="1"/>
        <v>586</v>
      </c>
      <c r="AM22" s="46">
        <f t="shared" si="1"/>
        <v>100</v>
      </c>
      <c r="AN22" s="16">
        <f t="shared" si="1"/>
        <v>526</v>
      </c>
      <c r="AO22" s="52">
        <f t="shared" si="1"/>
        <v>100.00000000000001</v>
      </c>
      <c r="AP22" s="16">
        <f t="shared" si="1"/>
        <v>562</v>
      </c>
      <c r="AQ22" s="9">
        <f t="shared" si="1"/>
        <v>99.99999999999999</v>
      </c>
      <c r="AR22" s="16">
        <f t="shared" si="1"/>
        <v>615</v>
      </c>
      <c r="AS22" s="9">
        <f t="shared" si="1"/>
        <v>100</v>
      </c>
      <c r="AT22" s="16">
        <f t="shared" si="1"/>
        <v>560</v>
      </c>
      <c r="AU22" s="9">
        <f t="shared" si="1"/>
        <v>100</v>
      </c>
      <c r="AV22" s="16">
        <f t="shared" si="1"/>
        <v>573</v>
      </c>
      <c r="AW22" s="9">
        <f t="shared" si="1"/>
        <v>100.00000000000003</v>
      </c>
      <c r="AX22" s="16">
        <f t="shared" si="1"/>
        <v>629</v>
      </c>
      <c r="AY22" s="9">
        <f t="shared" si="1"/>
        <v>99.99999999999999</v>
      </c>
      <c r="AZ22" s="16">
        <f t="shared" si="1"/>
        <v>659</v>
      </c>
      <c r="BA22" s="46">
        <f t="shared" si="1"/>
        <v>99.99999999999999</v>
      </c>
      <c r="BB22" s="22">
        <f t="shared" si="1"/>
        <v>692</v>
      </c>
      <c r="BC22" s="52">
        <f t="shared" si="1"/>
        <v>99.99999999999997</v>
      </c>
      <c r="BD22" s="16">
        <f t="shared" si="1"/>
        <v>587</v>
      </c>
      <c r="BE22" s="9">
        <f t="shared" si="1"/>
        <v>100</v>
      </c>
      <c r="BF22" s="16">
        <f t="shared" si="1"/>
        <v>638</v>
      </c>
      <c r="BG22" s="9">
        <f t="shared" si="1"/>
        <v>100</v>
      </c>
      <c r="BH22" s="16">
        <f t="shared" si="1"/>
        <v>521</v>
      </c>
      <c r="BI22" s="9">
        <f t="shared" si="1"/>
        <v>100</v>
      </c>
      <c r="BJ22" s="16">
        <f t="shared" si="1"/>
        <v>607</v>
      </c>
      <c r="BK22" s="9">
        <f t="shared" si="1"/>
        <v>100.00000000000003</v>
      </c>
      <c r="BL22" s="16">
        <f t="shared" si="1"/>
        <v>651</v>
      </c>
      <c r="BM22" s="9">
        <f t="shared" si="1"/>
        <v>100.00000000000001</v>
      </c>
      <c r="BN22" s="16">
        <f aca="true" t="shared" si="2" ref="BN22:CS22">SUM(BN6:BN21)</f>
        <v>608</v>
      </c>
      <c r="BO22" s="9">
        <f t="shared" si="2"/>
        <v>100</v>
      </c>
      <c r="BP22" s="16">
        <f t="shared" si="2"/>
        <v>511</v>
      </c>
      <c r="BQ22" s="9">
        <f t="shared" si="2"/>
        <v>100</v>
      </c>
      <c r="BR22" s="16">
        <f t="shared" si="2"/>
        <v>698</v>
      </c>
      <c r="BS22" s="9">
        <f t="shared" si="2"/>
        <v>99.99999999999999</v>
      </c>
      <c r="BT22" s="16">
        <f t="shared" si="2"/>
        <v>651</v>
      </c>
      <c r="BU22" s="9">
        <f t="shared" si="2"/>
        <v>100.00000000000001</v>
      </c>
      <c r="BV22" s="16">
        <f t="shared" si="2"/>
        <v>655</v>
      </c>
      <c r="BW22" s="9">
        <f t="shared" si="2"/>
        <v>100</v>
      </c>
      <c r="BX22" s="16">
        <f t="shared" si="2"/>
        <v>608</v>
      </c>
      <c r="BY22" s="9">
        <f t="shared" si="2"/>
        <v>99.99999999999999</v>
      </c>
      <c r="BZ22" s="16">
        <f t="shared" si="2"/>
        <v>602</v>
      </c>
      <c r="CA22" s="9">
        <f t="shared" si="2"/>
        <v>100</v>
      </c>
      <c r="CB22" s="16">
        <f t="shared" si="2"/>
        <v>597</v>
      </c>
      <c r="CC22" s="9">
        <f t="shared" si="2"/>
        <v>99.99999999999999</v>
      </c>
      <c r="CD22" s="16">
        <f t="shared" si="2"/>
        <v>602</v>
      </c>
      <c r="CE22" s="9">
        <f t="shared" si="2"/>
        <v>100.00000000000001</v>
      </c>
      <c r="CF22" s="16">
        <f t="shared" si="2"/>
        <v>701</v>
      </c>
      <c r="CG22" s="9">
        <f t="shared" si="2"/>
        <v>100.00000000000001</v>
      </c>
      <c r="CH22" s="16">
        <f t="shared" si="2"/>
        <v>546</v>
      </c>
      <c r="CI22" s="9">
        <f t="shared" si="2"/>
        <v>99.99999999999999</v>
      </c>
      <c r="CJ22" s="16">
        <f t="shared" si="2"/>
        <v>493</v>
      </c>
      <c r="CK22" s="9">
        <f t="shared" si="2"/>
        <v>100.00000000000001</v>
      </c>
      <c r="CL22" s="16">
        <f t="shared" si="2"/>
        <v>700</v>
      </c>
      <c r="CM22" s="9">
        <f t="shared" si="2"/>
        <v>100.00000000000003</v>
      </c>
      <c r="CN22" s="16">
        <f t="shared" si="2"/>
        <v>663</v>
      </c>
      <c r="CO22" s="9">
        <f t="shared" si="2"/>
        <v>100</v>
      </c>
    </row>
    <row r="23" spans="1:95" ht="12.75">
      <c r="A23" s="63"/>
      <c r="B23" s="37"/>
      <c r="C23" s="24"/>
      <c r="D23" s="15"/>
      <c r="E23" s="29"/>
      <c r="F23" s="15"/>
      <c r="G23" s="29"/>
      <c r="H23" s="15"/>
      <c r="I23" s="29"/>
      <c r="J23" s="15"/>
      <c r="K23" s="29"/>
      <c r="L23" s="15"/>
      <c r="M23" s="29"/>
      <c r="N23" s="15"/>
      <c r="O23" s="29"/>
      <c r="P23" s="15"/>
      <c r="Q23" s="29"/>
      <c r="R23" s="15"/>
      <c r="S23" s="29"/>
      <c r="T23" s="15"/>
      <c r="U23" s="29"/>
      <c r="V23" s="15"/>
      <c r="W23" s="29"/>
      <c r="X23" s="15"/>
      <c r="Y23" s="34"/>
      <c r="Z23" s="15"/>
      <c r="AA23" s="29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47"/>
      <c r="AN23" s="15"/>
      <c r="AO23" s="53"/>
      <c r="AP23" s="15"/>
      <c r="AQ23" s="14"/>
      <c r="AR23" s="15"/>
      <c r="AS23" s="14"/>
      <c r="AT23" s="15"/>
      <c r="AU23" s="14"/>
      <c r="AV23" s="15"/>
      <c r="AW23" s="14"/>
      <c r="AX23" s="15"/>
      <c r="AY23" s="14"/>
      <c r="AZ23" s="15"/>
      <c r="BA23" s="47"/>
      <c r="BB23" s="20"/>
      <c r="BC23" s="53"/>
      <c r="BD23" s="15"/>
      <c r="BE23" s="14"/>
      <c r="BF23" s="15"/>
      <c r="BG23" s="14"/>
      <c r="BH23" s="15"/>
      <c r="BI23" s="14"/>
      <c r="BJ23" s="15"/>
      <c r="BK23" s="14"/>
      <c r="BL23" s="15"/>
      <c r="BM23" s="14"/>
      <c r="BN23" s="15"/>
      <c r="BO23" s="14"/>
      <c r="BP23" s="15"/>
      <c r="BQ23" s="14"/>
      <c r="BR23" s="15"/>
      <c r="BS23" s="14"/>
      <c r="BT23" s="15"/>
      <c r="BU23" s="14"/>
      <c r="BV23" s="15"/>
      <c r="BW23" s="14"/>
      <c r="BX23" s="15"/>
      <c r="BY23" s="14"/>
      <c r="BZ23" s="15"/>
      <c r="CA23" s="14"/>
      <c r="CB23" s="15"/>
      <c r="CC23" s="14"/>
      <c r="CD23" s="15"/>
      <c r="CE23" s="14"/>
      <c r="CF23" s="15"/>
      <c r="CG23" s="14"/>
      <c r="CH23" s="15"/>
      <c r="CI23" s="14"/>
      <c r="CJ23" s="15"/>
      <c r="CK23" s="14"/>
      <c r="CL23" s="15"/>
      <c r="CM23" s="14"/>
      <c r="CN23" s="15"/>
      <c r="CO23" s="14"/>
      <c r="CQ23"/>
    </row>
    <row r="24" spans="1:93" s="10" customFormat="1" ht="12.75">
      <c r="A24" s="64" t="s">
        <v>144</v>
      </c>
      <c r="B24" s="37">
        <f>B22</f>
        <v>500</v>
      </c>
      <c r="C24" s="24">
        <f>B24*100/B28</f>
        <v>88.65248226950355</v>
      </c>
      <c r="D24" s="15">
        <f>D22</f>
        <v>574</v>
      </c>
      <c r="E24" s="29">
        <f>D24*100/D28</f>
        <v>90.67930489731438</v>
      </c>
      <c r="F24" s="15">
        <f>F22</f>
        <v>585</v>
      </c>
      <c r="G24" s="29">
        <f>F24*100/F28</f>
        <v>86.92421991084696</v>
      </c>
      <c r="H24" s="15">
        <f>H22</f>
        <v>551</v>
      </c>
      <c r="I24" s="29">
        <f>H24*100/H28</f>
        <v>93.54838709677419</v>
      </c>
      <c r="J24" s="15">
        <f>J22</f>
        <v>662</v>
      </c>
      <c r="K24" s="29">
        <f>J24*100/J28</f>
        <v>91.05914718019257</v>
      </c>
      <c r="L24" s="15">
        <f>L22</f>
        <v>555</v>
      </c>
      <c r="M24" s="29">
        <f>L24*100/L28</f>
        <v>88.37579617834395</v>
      </c>
      <c r="N24" s="15">
        <f>N22</f>
        <v>598</v>
      </c>
      <c r="O24" s="29">
        <f>N24*100/N28</f>
        <v>87.81204111600587</v>
      </c>
      <c r="P24" s="15">
        <f>P22</f>
        <v>585</v>
      </c>
      <c r="Q24" s="29">
        <f>P24*100/P28</f>
        <v>90.69767441860465</v>
      </c>
      <c r="R24" s="15">
        <f>R22</f>
        <v>641</v>
      </c>
      <c r="S24" s="29">
        <f>R24*100/R28</f>
        <v>90.15471167369901</v>
      </c>
      <c r="T24" s="15">
        <f>T22</f>
        <v>601</v>
      </c>
      <c r="U24" s="29">
        <f>T24*100/T28</f>
        <v>92.3195084485407</v>
      </c>
      <c r="V24" s="15">
        <f>V22</f>
        <v>602</v>
      </c>
      <c r="W24" s="29">
        <f>V24*100/V28</f>
        <v>86.74351585014409</v>
      </c>
      <c r="X24" s="15">
        <f>X22</f>
        <v>655</v>
      </c>
      <c r="Y24" s="34">
        <f>X24*100/X28</f>
        <v>89.60328317373461</v>
      </c>
      <c r="Z24" s="15">
        <f>Z22</f>
        <v>603</v>
      </c>
      <c r="AA24" s="29">
        <f>Z24*100/Z28</f>
        <v>86.14285714285714</v>
      </c>
      <c r="AB24" s="15">
        <f>AB22</f>
        <v>523</v>
      </c>
      <c r="AC24" s="13">
        <f>AB24*100/AB28</f>
        <v>90.17241379310344</v>
      </c>
      <c r="AD24" s="15">
        <f>AD22</f>
        <v>565</v>
      </c>
      <c r="AE24" s="13">
        <f>AD24*100/AD28</f>
        <v>90.5448717948718</v>
      </c>
      <c r="AF24" s="15">
        <f>AF22</f>
        <v>610</v>
      </c>
      <c r="AG24" s="13">
        <f>AF24*100/AF28</f>
        <v>87.51793400286944</v>
      </c>
      <c r="AH24" s="15">
        <f>AH22</f>
        <v>597</v>
      </c>
      <c r="AI24" s="13">
        <f>AH24*100/AH28</f>
        <v>89.37125748502994</v>
      </c>
      <c r="AJ24" s="15">
        <f>AJ22</f>
        <v>638</v>
      </c>
      <c r="AK24" s="13">
        <f>AJ24*100/AJ28</f>
        <v>88.24343015214384</v>
      </c>
      <c r="AL24" s="15">
        <f>AL22</f>
        <v>586</v>
      </c>
      <c r="AM24" s="48">
        <f>AL24*100/AL28</f>
        <v>89.05775075987842</v>
      </c>
      <c r="AN24" s="15">
        <f>AN22</f>
        <v>526</v>
      </c>
      <c r="AO24" s="54">
        <f>AN24*100/AN28</f>
        <v>90.84628670120898</v>
      </c>
      <c r="AP24" s="15">
        <f>AP22</f>
        <v>562</v>
      </c>
      <c r="AQ24" s="13">
        <f>AP24*100/AP28</f>
        <v>86.46153846153847</v>
      </c>
      <c r="AR24" s="15">
        <f>AR22</f>
        <v>615</v>
      </c>
      <c r="AS24" s="13">
        <f>AR24*100/AR28</f>
        <v>90.57437407952872</v>
      </c>
      <c r="AT24" s="15">
        <f>AT22</f>
        <v>560</v>
      </c>
      <c r="AU24" s="13">
        <f>AT24*100/AT28</f>
        <v>88.88888888888889</v>
      </c>
      <c r="AV24" s="15">
        <f>AV22</f>
        <v>573</v>
      </c>
      <c r="AW24" s="13">
        <f>AV24*100/AV28</f>
        <v>89.95290423861853</v>
      </c>
      <c r="AX24" s="15">
        <f>AX22</f>
        <v>629</v>
      </c>
      <c r="AY24" s="13">
        <f>AX24*100/AX28</f>
        <v>89.9856938483548</v>
      </c>
      <c r="AZ24" s="15">
        <f>AZ22</f>
        <v>659</v>
      </c>
      <c r="BA24" s="48">
        <f>AZ24*100/AZ28</f>
        <v>88.10160427807487</v>
      </c>
      <c r="BB24" s="20">
        <f>BB22</f>
        <v>692</v>
      </c>
      <c r="BC24" s="54">
        <f>BB24*100/BB28</f>
        <v>89.06048906048906</v>
      </c>
      <c r="BD24" s="15">
        <f>BD22</f>
        <v>587</v>
      </c>
      <c r="BE24" s="13">
        <f>BD24*100/BD28</f>
        <v>91.0077519379845</v>
      </c>
      <c r="BF24" s="15">
        <f>BF22</f>
        <v>638</v>
      </c>
      <c r="BG24" s="13">
        <f>BF24*100/BF28</f>
        <v>87.3972602739726</v>
      </c>
      <c r="BH24" s="15">
        <f>BH22</f>
        <v>521</v>
      </c>
      <c r="BI24" s="13">
        <f>BH24*100/BH28</f>
        <v>89.67297762478485</v>
      </c>
      <c r="BJ24" s="15">
        <f>BJ22</f>
        <v>607</v>
      </c>
      <c r="BK24" s="13">
        <f>BJ24*100/BJ28</f>
        <v>90.59701492537313</v>
      </c>
      <c r="BL24" s="15">
        <f>BL22</f>
        <v>651</v>
      </c>
      <c r="BM24" s="13">
        <f>BL24*100/BL28</f>
        <v>89.30041152263375</v>
      </c>
      <c r="BN24" s="15">
        <f>BN22</f>
        <v>608</v>
      </c>
      <c r="BO24" s="13">
        <f>BN24*100/BN28</f>
        <v>87.73448773448773</v>
      </c>
      <c r="BP24" s="15">
        <f>BP22</f>
        <v>511</v>
      </c>
      <c r="BQ24" s="13">
        <f>BP24*100/BP28</f>
        <v>86.75721561969439</v>
      </c>
      <c r="BR24" s="15">
        <f>BR22</f>
        <v>698</v>
      </c>
      <c r="BS24" s="13">
        <f>BR24*100/BR28</f>
        <v>88.57868020304568</v>
      </c>
      <c r="BT24" s="15">
        <f>BT22</f>
        <v>651</v>
      </c>
      <c r="BU24" s="13">
        <f>BT24*100/BT28</f>
        <v>87.38255033557047</v>
      </c>
      <c r="BV24" s="15">
        <f>BV22</f>
        <v>655</v>
      </c>
      <c r="BW24" s="13">
        <f>BV24*100/BV28</f>
        <v>85.62091503267973</v>
      </c>
      <c r="BX24" s="15">
        <f>BX22</f>
        <v>608</v>
      </c>
      <c r="BY24" s="13">
        <f>BX24*100/BX28</f>
        <v>86.48648648648648</v>
      </c>
      <c r="BZ24" s="15">
        <f>BZ22</f>
        <v>602</v>
      </c>
      <c r="CA24" s="13">
        <f>BZ24*100/BZ28</f>
        <v>86.37015781922526</v>
      </c>
      <c r="CB24" s="15">
        <f>CB22</f>
        <v>597</v>
      </c>
      <c r="CC24" s="13">
        <f>CB24*100/CB28</f>
        <v>89.63963963963964</v>
      </c>
      <c r="CD24" s="15">
        <f>CD22</f>
        <v>602</v>
      </c>
      <c r="CE24" s="13">
        <f>CD24*100/CD28</f>
        <v>84.9083215796897</v>
      </c>
      <c r="CF24" s="15">
        <f>CF22</f>
        <v>701</v>
      </c>
      <c r="CG24" s="13">
        <f>CF24*100/CF28</f>
        <v>86.9727047146402</v>
      </c>
      <c r="CH24" s="15">
        <f>CH22</f>
        <v>546</v>
      </c>
      <c r="CI24" s="13">
        <f>CH24*100/CH28</f>
        <v>87.5</v>
      </c>
      <c r="CJ24" s="15">
        <f>CJ22</f>
        <v>493</v>
      </c>
      <c r="CK24" s="13">
        <f>CJ24*100/CJ28</f>
        <v>87.87878787878788</v>
      </c>
      <c r="CL24" s="15">
        <f>CL22</f>
        <v>700</v>
      </c>
      <c r="CM24" s="13">
        <f>CL24*100/CL28</f>
        <v>87.39076154806492</v>
      </c>
      <c r="CN24" s="15">
        <f>CN22</f>
        <v>663</v>
      </c>
      <c r="CO24" s="13">
        <f>CN24*100/CN28</f>
        <v>89.71583220568336</v>
      </c>
    </row>
    <row r="25" spans="1:95" ht="12.75">
      <c r="A25" s="63" t="s">
        <v>145</v>
      </c>
      <c r="B25" s="37">
        <v>48</v>
      </c>
      <c r="C25" s="24">
        <f>B25*100/B28</f>
        <v>8.51063829787234</v>
      </c>
      <c r="D25" s="15">
        <v>35</v>
      </c>
      <c r="E25" s="29">
        <f>D25*100/D28</f>
        <v>5.529225908372828</v>
      </c>
      <c r="F25" s="15">
        <v>68</v>
      </c>
      <c r="G25" s="29">
        <f>F25*100/F28</f>
        <v>10.104011887072808</v>
      </c>
      <c r="H25" s="15">
        <v>31</v>
      </c>
      <c r="I25" s="29">
        <f>H25*100/H28</f>
        <v>5.2631578947368425</v>
      </c>
      <c r="J25" s="15">
        <v>54</v>
      </c>
      <c r="K25" s="29">
        <f>J25*100/J28</f>
        <v>7.4277854195323245</v>
      </c>
      <c r="L25" s="15">
        <v>57</v>
      </c>
      <c r="M25" s="29">
        <f>L25*100/L28</f>
        <v>9.07643312101911</v>
      </c>
      <c r="N25" s="15">
        <v>58</v>
      </c>
      <c r="O25" s="29">
        <f>N25*100/N28</f>
        <v>8.516886930983848</v>
      </c>
      <c r="P25" s="15">
        <v>47</v>
      </c>
      <c r="Q25" s="29">
        <f>P25*100/P28</f>
        <v>7.286821705426356</v>
      </c>
      <c r="R25" s="15">
        <v>45</v>
      </c>
      <c r="S25" s="29">
        <f>R25*100/R28</f>
        <v>6.329113924050633</v>
      </c>
      <c r="T25" s="15">
        <v>40</v>
      </c>
      <c r="U25" s="29">
        <f>T25*100/T28</f>
        <v>6.1443932411674345</v>
      </c>
      <c r="V25" s="15">
        <v>67</v>
      </c>
      <c r="W25" s="29">
        <f>V25*100/V28</f>
        <v>9.654178674351584</v>
      </c>
      <c r="X25" s="15">
        <v>59</v>
      </c>
      <c r="Y25" s="34">
        <f>X25*100/X28</f>
        <v>8.071135430916552</v>
      </c>
      <c r="Z25" s="15">
        <v>67</v>
      </c>
      <c r="AA25" s="29">
        <f>Z25*100/Z28</f>
        <v>9.571428571428571</v>
      </c>
      <c r="AB25" s="15">
        <v>45</v>
      </c>
      <c r="AC25" s="13">
        <f>AB25*100/AB28</f>
        <v>7.758620689655173</v>
      </c>
      <c r="AD25" s="15">
        <v>46</v>
      </c>
      <c r="AE25" s="13">
        <f>AD25*100/AD28</f>
        <v>7.371794871794871</v>
      </c>
      <c r="AF25" s="15">
        <v>71</v>
      </c>
      <c r="AG25" s="13">
        <f>AF25*100/AF28</f>
        <v>10.18651362984218</v>
      </c>
      <c r="AH25" s="15">
        <v>53</v>
      </c>
      <c r="AI25" s="13">
        <f>AH25*100/AH28</f>
        <v>7.934131736526946</v>
      </c>
      <c r="AJ25" s="15">
        <v>60</v>
      </c>
      <c r="AK25" s="13">
        <f>AJ25*100/AJ28</f>
        <v>8.298755186721992</v>
      </c>
      <c r="AL25" s="15">
        <v>59</v>
      </c>
      <c r="AM25" s="48">
        <f>AL25*100/AL28</f>
        <v>8.966565349544073</v>
      </c>
      <c r="AN25" s="15">
        <v>42</v>
      </c>
      <c r="AO25" s="54">
        <f>AN25*100/AN28</f>
        <v>7.253886010362694</v>
      </c>
      <c r="AP25" s="15">
        <v>63</v>
      </c>
      <c r="AQ25" s="13">
        <f>AP25*100/AP28</f>
        <v>9.692307692307692</v>
      </c>
      <c r="AR25" s="15">
        <v>42</v>
      </c>
      <c r="AS25" s="13">
        <f>AR25*100/AR28</f>
        <v>6.185567010309279</v>
      </c>
      <c r="AT25" s="15">
        <v>46</v>
      </c>
      <c r="AU25" s="13">
        <f>AT25*100/AT28</f>
        <v>7.301587301587301</v>
      </c>
      <c r="AV25" s="15">
        <v>40</v>
      </c>
      <c r="AW25" s="13">
        <f>AV25*100/AV28</f>
        <v>6.279434850863423</v>
      </c>
      <c r="AX25" s="15">
        <v>50</v>
      </c>
      <c r="AY25" s="13">
        <f>AX25*100/AX28</f>
        <v>7.15307582260372</v>
      </c>
      <c r="AZ25" s="15">
        <v>62</v>
      </c>
      <c r="BA25" s="48">
        <f>AZ25*100/AZ28</f>
        <v>8.288770053475936</v>
      </c>
      <c r="BB25" s="20">
        <v>68</v>
      </c>
      <c r="BC25" s="54">
        <f>BB25*100/BB28</f>
        <v>8.751608751608751</v>
      </c>
      <c r="BD25" s="15">
        <v>43</v>
      </c>
      <c r="BE25" s="13">
        <f>BD25*100/BD28</f>
        <v>6.666666666666667</v>
      </c>
      <c r="BF25" s="15">
        <v>61</v>
      </c>
      <c r="BG25" s="13">
        <f>BF25*100/BF28</f>
        <v>8.356164383561644</v>
      </c>
      <c r="BH25" s="15">
        <v>42</v>
      </c>
      <c r="BI25" s="13">
        <f>BH25*100/BH28</f>
        <v>7.228915662650603</v>
      </c>
      <c r="BJ25" s="15">
        <v>54</v>
      </c>
      <c r="BK25" s="13">
        <f>BJ25*100/BJ28</f>
        <v>8.059701492537313</v>
      </c>
      <c r="BL25" s="15">
        <v>56</v>
      </c>
      <c r="BM25" s="13">
        <f>BL25*100/BL28</f>
        <v>7.681755829903978</v>
      </c>
      <c r="BN25" s="15">
        <v>64</v>
      </c>
      <c r="BO25" s="13">
        <f>BN25*100/BN28</f>
        <v>9.235209235209235</v>
      </c>
      <c r="BP25" s="15">
        <v>51</v>
      </c>
      <c r="BQ25" s="13">
        <f>BP25*100/BP28</f>
        <v>8.65874363327674</v>
      </c>
      <c r="BR25" s="15">
        <v>68</v>
      </c>
      <c r="BS25" s="13">
        <f>BR25*100/BR28</f>
        <v>8.629441624365482</v>
      </c>
      <c r="BT25" s="15">
        <v>64</v>
      </c>
      <c r="BU25" s="13">
        <f>BT25*100/BT28</f>
        <v>8.590604026845638</v>
      </c>
      <c r="BV25" s="15">
        <v>77</v>
      </c>
      <c r="BW25" s="13">
        <f>BV25*100/BV28</f>
        <v>10.065359477124183</v>
      </c>
      <c r="BX25" s="15">
        <v>65</v>
      </c>
      <c r="BY25" s="13">
        <f>BX25*100/BX28</f>
        <v>9.246088193456615</v>
      </c>
      <c r="BZ25" s="15">
        <v>72</v>
      </c>
      <c r="CA25" s="13">
        <f>BZ25*100/BZ28</f>
        <v>10.329985652797705</v>
      </c>
      <c r="CB25" s="15">
        <v>51</v>
      </c>
      <c r="CC25" s="13">
        <f>CB25*100/CB28</f>
        <v>7.657657657657658</v>
      </c>
      <c r="CD25" s="15">
        <v>77</v>
      </c>
      <c r="CE25" s="13">
        <f>CD25*100/CD28</f>
        <v>10.860366713681241</v>
      </c>
      <c r="CF25" s="15">
        <v>85</v>
      </c>
      <c r="CG25" s="13">
        <f>CF25*100/CF28</f>
        <v>10.54590570719603</v>
      </c>
      <c r="CH25" s="15">
        <v>54</v>
      </c>
      <c r="CI25" s="13">
        <f>CH25*100/CH28</f>
        <v>8.653846153846153</v>
      </c>
      <c r="CJ25" s="15">
        <v>35</v>
      </c>
      <c r="CK25" s="13">
        <f>CJ25*100/CJ28</f>
        <v>6.238859180035651</v>
      </c>
      <c r="CL25" s="15">
        <v>73</v>
      </c>
      <c r="CM25" s="13">
        <f>CL25*100/CL28</f>
        <v>9.113607990012484</v>
      </c>
      <c r="CN25" s="15">
        <v>61</v>
      </c>
      <c r="CO25" s="13">
        <f>CN25*100/CN28</f>
        <v>8.254397834912043</v>
      </c>
      <c r="CQ25"/>
    </row>
    <row r="26" spans="1:95" ht="12.75">
      <c r="A26" s="63" t="s">
        <v>146</v>
      </c>
      <c r="B26" s="37">
        <v>16</v>
      </c>
      <c r="C26" s="24">
        <f>B26*100/B28</f>
        <v>2.8368794326241136</v>
      </c>
      <c r="D26" s="15">
        <v>24</v>
      </c>
      <c r="E26" s="29">
        <f>D26*100/D28</f>
        <v>3.7914691943127963</v>
      </c>
      <c r="F26" s="15">
        <v>20</v>
      </c>
      <c r="G26" s="29">
        <f>F26*100/F28</f>
        <v>2.971768202080238</v>
      </c>
      <c r="H26" s="15">
        <v>7</v>
      </c>
      <c r="I26" s="29">
        <f>H26*100/H28</f>
        <v>1.1884550084889642</v>
      </c>
      <c r="J26" s="15">
        <v>11</v>
      </c>
      <c r="K26" s="29">
        <f>J26*100/J28</f>
        <v>1.5130674002751032</v>
      </c>
      <c r="L26" s="15">
        <v>16</v>
      </c>
      <c r="M26" s="29">
        <f>L26*100/L28</f>
        <v>2.5477707006369426</v>
      </c>
      <c r="N26" s="15">
        <v>25</v>
      </c>
      <c r="O26" s="29">
        <f>N26*100/N28</f>
        <v>3.671071953010279</v>
      </c>
      <c r="P26" s="15">
        <v>13</v>
      </c>
      <c r="Q26" s="29">
        <f>P26*100/P28</f>
        <v>2.0155038759689923</v>
      </c>
      <c r="R26" s="15">
        <v>25</v>
      </c>
      <c r="S26" s="29">
        <f>R26*100/R28</f>
        <v>3.5161744022503516</v>
      </c>
      <c r="T26" s="15">
        <v>10</v>
      </c>
      <c r="U26" s="29">
        <f>T26*100/T28</f>
        <v>1.5360983102918586</v>
      </c>
      <c r="V26" s="15">
        <v>25</v>
      </c>
      <c r="W26" s="29">
        <f>V26*100/V28</f>
        <v>3.602305475504323</v>
      </c>
      <c r="X26" s="15">
        <v>17</v>
      </c>
      <c r="Y26" s="34">
        <f>X26*100/X28</f>
        <v>2.3255813953488373</v>
      </c>
      <c r="Z26" s="15">
        <v>30</v>
      </c>
      <c r="AA26" s="29">
        <f>Z26*100/Z28</f>
        <v>4.285714285714286</v>
      </c>
      <c r="AB26" s="15">
        <v>12</v>
      </c>
      <c r="AC26" s="13">
        <f>AB26*100/AB28</f>
        <v>2.0689655172413794</v>
      </c>
      <c r="AD26" s="15">
        <v>13</v>
      </c>
      <c r="AE26" s="13">
        <f>AD26*100/AD28</f>
        <v>2.0833333333333335</v>
      </c>
      <c r="AF26" s="15">
        <v>16</v>
      </c>
      <c r="AG26" s="13">
        <f>AF26*100/AF28</f>
        <v>2.2955523672883786</v>
      </c>
      <c r="AH26" s="15">
        <v>18</v>
      </c>
      <c r="AI26" s="13">
        <f>AH26*100/AH28</f>
        <v>2.694610778443114</v>
      </c>
      <c r="AJ26" s="15">
        <v>25</v>
      </c>
      <c r="AK26" s="13">
        <f>AJ26*100/AJ28</f>
        <v>3.4578146611341634</v>
      </c>
      <c r="AL26" s="15">
        <v>13</v>
      </c>
      <c r="AM26" s="48">
        <f>AL26*100/AL28</f>
        <v>1.9756838905775076</v>
      </c>
      <c r="AN26" s="15">
        <v>11</v>
      </c>
      <c r="AO26" s="54">
        <f>AN26*100/AN28</f>
        <v>1.8998272884283247</v>
      </c>
      <c r="AP26" s="15">
        <v>25</v>
      </c>
      <c r="AQ26" s="13">
        <f>AP26*100/AP28</f>
        <v>3.8461538461538463</v>
      </c>
      <c r="AR26" s="15">
        <v>22</v>
      </c>
      <c r="AS26" s="13">
        <f>AR26*100/AR28</f>
        <v>3.240058910162003</v>
      </c>
      <c r="AT26" s="15">
        <v>24</v>
      </c>
      <c r="AU26" s="13">
        <f>AT26*100/AT28</f>
        <v>3.8095238095238093</v>
      </c>
      <c r="AV26" s="15">
        <v>24</v>
      </c>
      <c r="AW26" s="13">
        <f>AV26*100/AV28</f>
        <v>3.767660910518053</v>
      </c>
      <c r="AX26" s="15">
        <v>20</v>
      </c>
      <c r="AY26" s="13">
        <f>AX26*100/AX28</f>
        <v>2.8612303290414878</v>
      </c>
      <c r="AZ26" s="15">
        <v>27</v>
      </c>
      <c r="BA26" s="48">
        <f>AZ26*100/AZ28</f>
        <v>3.609625668449198</v>
      </c>
      <c r="BB26" s="20">
        <v>17</v>
      </c>
      <c r="BC26" s="54">
        <f>BB26*100/BB28</f>
        <v>2.187902187902188</v>
      </c>
      <c r="BD26" s="15">
        <v>15</v>
      </c>
      <c r="BE26" s="13">
        <f>BD26*100/BD28</f>
        <v>2.3255813953488373</v>
      </c>
      <c r="BF26" s="15">
        <v>31</v>
      </c>
      <c r="BG26" s="13">
        <f>BF26*100/BF28</f>
        <v>4.2465753424657535</v>
      </c>
      <c r="BH26" s="15">
        <v>18</v>
      </c>
      <c r="BI26" s="13">
        <f>BH26*100/BH28</f>
        <v>3.098106712564544</v>
      </c>
      <c r="BJ26" s="15">
        <v>9</v>
      </c>
      <c r="BK26" s="13">
        <f>BJ26*100/BJ28</f>
        <v>1.3432835820895523</v>
      </c>
      <c r="BL26" s="15">
        <v>22</v>
      </c>
      <c r="BM26" s="13">
        <f>BL26*100/BL28</f>
        <v>3.017832647462277</v>
      </c>
      <c r="BN26" s="15">
        <v>21</v>
      </c>
      <c r="BO26" s="13">
        <f>BN26*100/BN28</f>
        <v>3.0303030303030303</v>
      </c>
      <c r="BP26" s="15">
        <v>27</v>
      </c>
      <c r="BQ26" s="13">
        <f>BP26*100/BP28</f>
        <v>4.584040747028863</v>
      </c>
      <c r="BR26" s="15">
        <v>22</v>
      </c>
      <c r="BS26" s="13">
        <f>BR26*100/BR28</f>
        <v>2.7918781725888326</v>
      </c>
      <c r="BT26" s="15">
        <v>30</v>
      </c>
      <c r="BU26" s="13">
        <f>BT26*100/BT28</f>
        <v>4.026845637583893</v>
      </c>
      <c r="BV26" s="15">
        <v>33</v>
      </c>
      <c r="BW26" s="13">
        <f>BV26*100/BV28</f>
        <v>4.313725490196078</v>
      </c>
      <c r="BX26" s="15">
        <v>30</v>
      </c>
      <c r="BY26" s="13">
        <f>BX26*100/BX28</f>
        <v>4.267425320056899</v>
      </c>
      <c r="BZ26" s="15">
        <v>23</v>
      </c>
      <c r="CA26" s="13">
        <f>BZ26*100/BZ28</f>
        <v>3.2998565279770444</v>
      </c>
      <c r="CB26" s="15">
        <v>18</v>
      </c>
      <c r="CC26" s="13">
        <f>CB26*100/CB28</f>
        <v>2.7027027027027026</v>
      </c>
      <c r="CD26" s="15">
        <v>30</v>
      </c>
      <c r="CE26" s="13">
        <f>CD26*100/CD28</f>
        <v>4.231311706629055</v>
      </c>
      <c r="CF26" s="15">
        <v>20</v>
      </c>
      <c r="CG26" s="13">
        <f>CF26*100/CF28</f>
        <v>2.4813895781637716</v>
      </c>
      <c r="CH26" s="15">
        <v>24</v>
      </c>
      <c r="CI26" s="13">
        <f>CH26*100/CH28</f>
        <v>3.8461538461538463</v>
      </c>
      <c r="CJ26" s="15">
        <v>33</v>
      </c>
      <c r="CK26" s="13">
        <f>CJ26*100/CJ28</f>
        <v>5.882352941176471</v>
      </c>
      <c r="CL26" s="15">
        <v>28</v>
      </c>
      <c r="CM26" s="13">
        <f>CL26*100/CL28</f>
        <v>3.495630461922597</v>
      </c>
      <c r="CN26" s="15">
        <v>15</v>
      </c>
      <c r="CO26" s="13">
        <f>CN26*100/CN28</f>
        <v>2.029769959404601</v>
      </c>
      <c r="CQ26"/>
    </row>
    <row r="27" spans="1:95" ht="13.5" thickBot="1">
      <c r="A27" s="65" t="s">
        <v>147</v>
      </c>
      <c r="B27" s="37">
        <v>0</v>
      </c>
      <c r="C27" s="24">
        <f>B27*100/B28</f>
        <v>0</v>
      </c>
      <c r="D27" s="15">
        <v>0</v>
      </c>
      <c r="E27" s="29">
        <f>D27*100/D28</f>
        <v>0</v>
      </c>
      <c r="F27" s="15">
        <v>0</v>
      </c>
      <c r="G27" s="29">
        <f>F27*100/F28</f>
        <v>0</v>
      </c>
      <c r="H27" s="15">
        <v>0</v>
      </c>
      <c r="I27" s="29">
        <f>H27*100/H28</f>
        <v>0</v>
      </c>
      <c r="J27" s="15">
        <v>0</v>
      </c>
      <c r="K27" s="29">
        <f>J27*100/J28</f>
        <v>0</v>
      </c>
      <c r="L27" s="15">
        <v>0</v>
      </c>
      <c r="M27" s="29">
        <f>L27*100/L28</f>
        <v>0</v>
      </c>
      <c r="N27" s="15">
        <v>0</v>
      </c>
      <c r="O27" s="29">
        <f>N27*100/N28</f>
        <v>0</v>
      </c>
      <c r="P27" s="15">
        <v>0</v>
      </c>
      <c r="Q27" s="29">
        <f>P27*100/P28</f>
        <v>0</v>
      </c>
      <c r="R27" s="15">
        <v>0</v>
      </c>
      <c r="S27" s="29">
        <f>R27*100/R28</f>
        <v>0</v>
      </c>
      <c r="T27" s="15">
        <v>0</v>
      </c>
      <c r="U27" s="29">
        <f>T27*100/T28</f>
        <v>0</v>
      </c>
      <c r="V27" s="15">
        <v>0</v>
      </c>
      <c r="W27" s="29">
        <f>V27*100/V28</f>
        <v>0</v>
      </c>
      <c r="X27" s="15">
        <v>0</v>
      </c>
      <c r="Y27" s="34">
        <f>X27*100/X28</f>
        <v>0</v>
      </c>
      <c r="Z27" s="15">
        <v>0</v>
      </c>
      <c r="AA27" s="29">
        <f>Z27*100/Z28</f>
        <v>0</v>
      </c>
      <c r="AB27" s="15">
        <v>0</v>
      </c>
      <c r="AC27" s="13">
        <f>AB27*100/AB28</f>
        <v>0</v>
      </c>
      <c r="AD27" s="15">
        <v>0</v>
      </c>
      <c r="AE27" s="13">
        <f>AD27*100/AD28</f>
        <v>0</v>
      </c>
      <c r="AF27" s="15">
        <v>0</v>
      </c>
      <c r="AG27" s="13">
        <f>AF27*100/AF28</f>
        <v>0</v>
      </c>
      <c r="AH27" s="15">
        <v>0</v>
      </c>
      <c r="AI27" s="13">
        <f>AH27*100/AH28</f>
        <v>0</v>
      </c>
      <c r="AJ27" s="15">
        <v>0</v>
      </c>
      <c r="AK27" s="13">
        <f>AJ27*100/AJ28</f>
        <v>0</v>
      </c>
      <c r="AL27" s="15">
        <v>0</v>
      </c>
      <c r="AM27" s="48">
        <f>AL27*100/AL28</f>
        <v>0</v>
      </c>
      <c r="AN27" s="15">
        <v>0</v>
      </c>
      <c r="AO27" s="54">
        <f>AN27*100/AN28</f>
        <v>0</v>
      </c>
      <c r="AP27" s="15">
        <v>0</v>
      </c>
      <c r="AQ27" s="13">
        <f>AP27*100/AP28</f>
        <v>0</v>
      </c>
      <c r="AR27" s="15">
        <v>0</v>
      </c>
      <c r="AS27" s="13">
        <f>AR27*100/AR28</f>
        <v>0</v>
      </c>
      <c r="AT27" s="15">
        <v>0</v>
      </c>
      <c r="AU27" s="13">
        <f>AT27*100/AT28</f>
        <v>0</v>
      </c>
      <c r="AV27" s="15">
        <v>0</v>
      </c>
      <c r="AW27" s="13">
        <f>AV27*100/AV28</f>
        <v>0</v>
      </c>
      <c r="AX27" s="15">
        <v>0</v>
      </c>
      <c r="AY27" s="13">
        <f>AX27*100/AX28</f>
        <v>0</v>
      </c>
      <c r="AZ27" s="15">
        <v>0</v>
      </c>
      <c r="BA27" s="48">
        <f>AZ27*100/AZ28</f>
        <v>0</v>
      </c>
      <c r="BB27" s="20">
        <v>0</v>
      </c>
      <c r="BC27" s="54">
        <f>BB27*100/BB28</f>
        <v>0</v>
      </c>
      <c r="BD27" s="15">
        <v>0</v>
      </c>
      <c r="BE27" s="13">
        <f>BD27*100/BD28</f>
        <v>0</v>
      </c>
      <c r="BF27" s="15">
        <v>0</v>
      </c>
      <c r="BG27" s="13">
        <f>BF27*100/BF28</f>
        <v>0</v>
      </c>
      <c r="BH27" s="15">
        <v>0</v>
      </c>
      <c r="BI27" s="13">
        <f>BH27*100/BH28</f>
        <v>0</v>
      </c>
      <c r="BJ27" s="15">
        <v>0</v>
      </c>
      <c r="BK27" s="13">
        <f>BJ27*100/BJ28</f>
        <v>0</v>
      </c>
      <c r="BL27" s="15">
        <v>0</v>
      </c>
      <c r="BM27" s="8">
        <f>BL27*100/BL28</f>
        <v>0</v>
      </c>
      <c r="BN27" s="15">
        <v>0</v>
      </c>
      <c r="BO27" s="13">
        <f>BN27*100/BN28</f>
        <v>0</v>
      </c>
      <c r="BP27" s="15">
        <v>0</v>
      </c>
      <c r="BQ27" s="13">
        <f>BP27*100/BP28</f>
        <v>0</v>
      </c>
      <c r="BR27" s="15">
        <v>0</v>
      </c>
      <c r="BS27" s="13">
        <f>BR27*100/BR28</f>
        <v>0</v>
      </c>
      <c r="BT27" s="15">
        <v>0</v>
      </c>
      <c r="BU27" s="13">
        <f>BT27*100/BT28</f>
        <v>0</v>
      </c>
      <c r="BV27" s="15">
        <v>0</v>
      </c>
      <c r="BW27" s="13">
        <f>BV27*100/BV28</f>
        <v>0</v>
      </c>
      <c r="BX27" s="15">
        <v>0</v>
      </c>
      <c r="BY27" s="13">
        <f>BX27*100/BX28</f>
        <v>0</v>
      </c>
      <c r="BZ27" s="15">
        <v>0</v>
      </c>
      <c r="CA27" s="13">
        <f>BZ27*100/BZ28</f>
        <v>0</v>
      </c>
      <c r="CB27" s="15">
        <v>0</v>
      </c>
      <c r="CC27" s="13">
        <f>CB27*100/CB28</f>
        <v>0</v>
      </c>
      <c r="CD27" s="15">
        <v>0</v>
      </c>
      <c r="CE27" s="13">
        <f>CD27*100/CD28</f>
        <v>0</v>
      </c>
      <c r="CF27" s="15">
        <v>0</v>
      </c>
      <c r="CG27" s="13">
        <f>CF27*100/CF28</f>
        <v>0</v>
      </c>
      <c r="CH27" s="15">
        <v>0</v>
      </c>
      <c r="CI27" s="13">
        <f>CH27*100/CH28</f>
        <v>0</v>
      </c>
      <c r="CJ27" s="15">
        <v>0</v>
      </c>
      <c r="CK27" s="56">
        <f>CJ27*100/CJ28</f>
        <v>0</v>
      </c>
      <c r="CL27" s="15">
        <v>0</v>
      </c>
      <c r="CM27" s="13">
        <f>CL27*100/CL28</f>
        <v>0</v>
      </c>
      <c r="CN27" s="15">
        <v>0</v>
      </c>
      <c r="CO27" s="13">
        <f>CN27*100/CN28</f>
        <v>0</v>
      </c>
      <c r="CQ27"/>
    </row>
    <row r="28" spans="1:93" s="2" customFormat="1" ht="13.5" thickBot="1">
      <c r="A28" s="66" t="s">
        <v>148</v>
      </c>
      <c r="B28" s="60">
        <f aca="true" t="shared" si="3" ref="B28:AG28">SUM(B24:B27)</f>
        <v>564</v>
      </c>
      <c r="C28" s="25">
        <f t="shared" si="3"/>
        <v>100.00000000000001</v>
      </c>
      <c r="D28" s="30">
        <f t="shared" si="3"/>
        <v>633</v>
      </c>
      <c r="E28" s="31">
        <f t="shared" si="3"/>
        <v>100</v>
      </c>
      <c r="F28" s="30">
        <f t="shared" si="3"/>
        <v>673</v>
      </c>
      <c r="G28" s="31">
        <f t="shared" si="3"/>
        <v>100.00000000000001</v>
      </c>
      <c r="H28" s="30">
        <f t="shared" si="3"/>
        <v>589</v>
      </c>
      <c r="I28" s="31">
        <f t="shared" si="3"/>
        <v>99.99999999999999</v>
      </c>
      <c r="J28" s="30">
        <f t="shared" si="3"/>
        <v>727</v>
      </c>
      <c r="K28" s="31">
        <f t="shared" si="3"/>
        <v>100</v>
      </c>
      <c r="L28" s="30">
        <f t="shared" si="3"/>
        <v>628</v>
      </c>
      <c r="M28" s="31">
        <f t="shared" si="3"/>
        <v>100</v>
      </c>
      <c r="N28" s="30">
        <f t="shared" si="3"/>
        <v>681</v>
      </c>
      <c r="O28" s="31">
        <f t="shared" si="3"/>
        <v>100</v>
      </c>
      <c r="P28" s="30">
        <f t="shared" si="3"/>
        <v>645</v>
      </c>
      <c r="Q28" s="31">
        <f t="shared" si="3"/>
        <v>100</v>
      </c>
      <c r="R28" s="30">
        <f t="shared" si="3"/>
        <v>711</v>
      </c>
      <c r="S28" s="31">
        <f t="shared" si="3"/>
        <v>100</v>
      </c>
      <c r="T28" s="30">
        <f t="shared" si="3"/>
        <v>651</v>
      </c>
      <c r="U28" s="31">
        <f t="shared" si="3"/>
        <v>100</v>
      </c>
      <c r="V28" s="30">
        <f t="shared" si="3"/>
        <v>694</v>
      </c>
      <c r="W28" s="31">
        <f t="shared" si="3"/>
        <v>100</v>
      </c>
      <c r="X28" s="30">
        <f t="shared" si="3"/>
        <v>731</v>
      </c>
      <c r="Y28" s="35">
        <f t="shared" si="3"/>
        <v>100</v>
      </c>
      <c r="Z28" s="30">
        <f t="shared" si="3"/>
        <v>700</v>
      </c>
      <c r="AA28" s="31">
        <f t="shared" si="3"/>
        <v>100</v>
      </c>
      <c r="AB28" s="11">
        <f t="shared" si="3"/>
        <v>580</v>
      </c>
      <c r="AC28" s="12">
        <f t="shared" si="3"/>
        <v>100</v>
      </c>
      <c r="AD28" s="11">
        <f t="shared" si="3"/>
        <v>624</v>
      </c>
      <c r="AE28" s="12">
        <f t="shared" si="3"/>
        <v>100</v>
      </c>
      <c r="AF28" s="11">
        <f t="shared" si="3"/>
        <v>697</v>
      </c>
      <c r="AG28" s="12">
        <f t="shared" si="3"/>
        <v>100</v>
      </c>
      <c r="AH28" s="11">
        <f aca="true" t="shared" si="4" ref="AH28:BM28">SUM(AH24:AH27)</f>
        <v>668</v>
      </c>
      <c r="AI28" s="12">
        <f t="shared" si="4"/>
        <v>100.00000000000001</v>
      </c>
      <c r="AJ28" s="11">
        <f t="shared" si="4"/>
        <v>723</v>
      </c>
      <c r="AK28" s="12">
        <f t="shared" si="4"/>
        <v>100</v>
      </c>
      <c r="AL28" s="11">
        <f t="shared" si="4"/>
        <v>658</v>
      </c>
      <c r="AM28" s="49">
        <f t="shared" si="4"/>
        <v>100</v>
      </c>
      <c r="AN28" s="55">
        <f>SUM(AN24:AN27)</f>
        <v>579</v>
      </c>
      <c r="AO28" s="25">
        <f t="shared" si="4"/>
        <v>100</v>
      </c>
      <c r="AP28" s="11">
        <f t="shared" si="4"/>
        <v>650</v>
      </c>
      <c r="AQ28" s="12">
        <f t="shared" si="4"/>
        <v>100</v>
      </c>
      <c r="AR28" s="11">
        <f t="shared" si="4"/>
        <v>679</v>
      </c>
      <c r="AS28" s="12">
        <f t="shared" si="4"/>
        <v>100.00000000000001</v>
      </c>
      <c r="AT28" s="11">
        <f t="shared" si="4"/>
        <v>630</v>
      </c>
      <c r="AU28" s="12">
        <f t="shared" si="4"/>
        <v>100</v>
      </c>
      <c r="AV28" s="11">
        <f t="shared" si="4"/>
        <v>637</v>
      </c>
      <c r="AW28" s="12">
        <f t="shared" si="4"/>
        <v>100</v>
      </c>
      <c r="AX28" s="11">
        <f t="shared" si="4"/>
        <v>699</v>
      </c>
      <c r="AY28" s="12">
        <f t="shared" si="4"/>
        <v>100.00000000000001</v>
      </c>
      <c r="AZ28" s="11">
        <f t="shared" si="4"/>
        <v>748</v>
      </c>
      <c r="BA28" s="49">
        <f t="shared" si="4"/>
        <v>100.00000000000001</v>
      </c>
      <c r="BB28" s="57">
        <f>SUM(BB24:BB27)</f>
        <v>777</v>
      </c>
      <c r="BC28" s="25">
        <f t="shared" si="4"/>
        <v>100</v>
      </c>
      <c r="BD28" s="11">
        <f t="shared" si="4"/>
        <v>645</v>
      </c>
      <c r="BE28" s="12">
        <f t="shared" si="4"/>
        <v>100</v>
      </c>
      <c r="BF28" s="11">
        <f t="shared" si="4"/>
        <v>730</v>
      </c>
      <c r="BG28" s="12">
        <f t="shared" si="4"/>
        <v>100</v>
      </c>
      <c r="BH28" s="11">
        <f t="shared" si="4"/>
        <v>581</v>
      </c>
      <c r="BI28" s="12">
        <f t="shared" si="4"/>
        <v>100</v>
      </c>
      <c r="BJ28" s="11">
        <f t="shared" si="4"/>
        <v>670</v>
      </c>
      <c r="BK28" s="12">
        <f t="shared" si="4"/>
        <v>100</v>
      </c>
      <c r="BL28" s="11">
        <f t="shared" si="4"/>
        <v>729</v>
      </c>
      <c r="BM28" s="12">
        <f t="shared" si="4"/>
        <v>100</v>
      </c>
      <c r="BN28" s="11">
        <f aca="true" t="shared" si="5" ref="BN28:CO28">SUM(BN24:BN27)</f>
        <v>693</v>
      </c>
      <c r="BO28" s="12">
        <f t="shared" si="5"/>
        <v>100</v>
      </c>
      <c r="BP28" s="11">
        <f t="shared" si="5"/>
        <v>589</v>
      </c>
      <c r="BQ28" s="12">
        <f t="shared" si="5"/>
        <v>100</v>
      </c>
      <c r="BR28" s="11">
        <f t="shared" si="5"/>
        <v>788</v>
      </c>
      <c r="BS28" s="12">
        <f t="shared" si="5"/>
        <v>100</v>
      </c>
      <c r="BT28" s="11">
        <f t="shared" si="5"/>
        <v>745</v>
      </c>
      <c r="BU28" s="12">
        <f t="shared" si="5"/>
        <v>100</v>
      </c>
      <c r="BV28" s="11">
        <f t="shared" si="5"/>
        <v>765</v>
      </c>
      <c r="BW28" s="12">
        <f t="shared" si="5"/>
        <v>100</v>
      </c>
      <c r="BX28" s="11">
        <f t="shared" si="5"/>
        <v>703</v>
      </c>
      <c r="BY28" s="12">
        <f t="shared" si="5"/>
        <v>100</v>
      </c>
      <c r="BZ28" s="11">
        <f t="shared" si="5"/>
        <v>697</v>
      </c>
      <c r="CA28" s="12">
        <f t="shared" si="5"/>
        <v>100</v>
      </c>
      <c r="CB28" s="11">
        <f t="shared" si="5"/>
        <v>666</v>
      </c>
      <c r="CC28" s="12">
        <f t="shared" si="5"/>
        <v>100</v>
      </c>
      <c r="CD28" s="11">
        <f t="shared" si="5"/>
        <v>709</v>
      </c>
      <c r="CE28" s="12">
        <f t="shared" si="5"/>
        <v>100</v>
      </c>
      <c r="CF28" s="11">
        <f t="shared" si="5"/>
        <v>806</v>
      </c>
      <c r="CG28" s="12">
        <f t="shared" si="5"/>
        <v>100</v>
      </c>
      <c r="CH28" s="11">
        <f t="shared" si="5"/>
        <v>624</v>
      </c>
      <c r="CI28" s="12">
        <f t="shared" si="5"/>
        <v>100</v>
      </c>
      <c r="CJ28" s="11">
        <f t="shared" si="5"/>
        <v>561</v>
      </c>
      <c r="CK28" s="12">
        <f t="shared" si="5"/>
        <v>100</v>
      </c>
      <c r="CL28" s="11">
        <f t="shared" si="5"/>
        <v>801</v>
      </c>
      <c r="CM28" s="12">
        <f t="shared" si="5"/>
        <v>100</v>
      </c>
      <c r="CN28" s="11">
        <f t="shared" si="5"/>
        <v>739</v>
      </c>
      <c r="CO28" s="12">
        <f t="shared" si="5"/>
        <v>100</v>
      </c>
    </row>
    <row r="29" ht="12.75">
      <c r="CI29" s="58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Consiglio provinciale 1999</dc:title>
  <dc:subject/>
  <dc:creator> </dc:creator>
  <cp:keywords/>
  <dc:description/>
  <cp:lastModifiedBy> </cp:lastModifiedBy>
  <cp:lastPrinted>2003-12-18T12:18:59Z</cp:lastPrinted>
  <dcterms:created xsi:type="dcterms:W3CDTF">2003-12-15T10:47:44Z</dcterms:created>
  <dcterms:modified xsi:type="dcterms:W3CDTF">2004-01-22T10:20:53Z</dcterms:modified>
  <cp:category/>
  <cp:version/>
  <cp:contentType/>
  <cp:contentStatus/>
  <cp:revision>1</cp:revision>
</cp:coreProperties>
</file>