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<sst xmlns="http://schemas.openxmlformats.org/spreadsheetml/2006/main" count="170" uniqueCount="170">
  <si>
    <t>COMUNE DI SCANDICCI</t>
  </si>
  <si>
    <t>Risultati per sezione</t>
  </si>
  <si>
    <t>Partito / Canditato</t>
  </si>
  <si>
    <t>Sezione 01</t>
  </si>
  <si>
    <t>Sezione 02</t>
  </si>
  <si>
    <t>Sezione 03</t>
  </si>
  <si>
    <t>Sezione 04</t>
  </si>
  <si>
    <t>Sezione 05</t>
  </si>
  <si>
    <t>Sezione 06</t>
  </si>
  <si>
    <t>Sezione 07</t>
  </si>
  <si>
    <t>Sezione 08</t>
  </si>
  <si>
    <t>Sezione 09</t>
  </si>
  <si>
    <t>Sezione 10</t>
  </si>
  <si>
    <t>Sezione 11</t>
  </si>
  <si>
    <t>Sezione 12</t>
  </si>
  <si>
    <t>Sezione 13</t>
  </si>
  <si>
    <t>Sezione 14</t>
  </si>
  <si>
    <t>Sezione 15</t>
  </si>
  <si>
    <t>Sezione 16</t>
  </si>
  <si>
    <t>Sezione 17</t>
  </si>
  <si>
    <t>Sezione 18</t>
  </si>
  <si>
    <t>Sezione 19</t>
  </si>
  <si>
    <t>Sezione 20</t>
  </si>
  <si>
    <t>Sezione 21</t>
  </si>
  <si>
    <t>Sezione 22</t>
  </si>
  <si>
    <t>Sezione 23</t>
  </si>
  <si>
    <t>Sezione 24</t>
  </si>
  <si>
    <t>Sezione 25</t>
  </si>
  <si>
    <t>Sezione 26</t>
  </si>
  <si>
    <t>Sezione 27</t>
  </si>
  <si>
    <t>Sezione 28</t>
  </si>
  <si>
    <t>Sezione 29</t>
  </si>
  <si>
    <t>Sezione 30</t>
  </si>
  <si>
    <t>Sezione 31</t>
  </si>
  <si>
    <t>Sezione 32</t>
  </si>
  <si>
    <t>Sezione 33</t>
  </si>
  <si>
    <t>Sezione 34</t>
  </si>
  <si>
    <t>Sezione 35</t>
  </si>
  <si>
    <t>Sezione 36</t>
  </si>
  <si>
    <t>Sezione 37</t>
  </si>
  <si>
    <t>Sezione 38</t>
  </si>
  <si>
    <t>Sezione 39</t>
  </si>
  <si>
    <t>Sezione 40</t>
  </si>
  <si>
    <t>Sezione 41</t>
  </si>
  <si>
    <t>Sezione 42</t>
  </si>
  <si>
    <t>Sezione 43</t>
  </si>
  <si>
    <t>Sezione 44</t>
  </si>
  <si>
    <t>Sezione 45</t>
  </si>
  <si>
    <t>Sezione 46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</si>
  <si>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</si>
  <si>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</si>
  <si>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</si>
  <si>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</si>
  <si>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</si>
  <si>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</si>
  <si>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</si>
  <si>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</si>
  <si>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</si>
  <si>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</si>
  <si>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</si>
  <si>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</si>
  <si>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</si>
  <si>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</si>
  <si>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</si>
  <si>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</si>
  <si>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</si>
  <si>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</si>
  <si>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</si>
  <si>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</si>
  <si>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</si>
  <si>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</si>
  <si>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</si>
  <si>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</si>
  <si>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</si>
  <si>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</si>
  <si>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</si>
  <si>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</si>
  <si>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</si>
  <si>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</si>
  <si>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</si>
  <si>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</si>
  <si>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</si>
  <si>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</si>
  <si>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</si>
  <si>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</si>
  <si>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</si>
  <si>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</si>
  <si>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</si>
  <si>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</si>
  <si>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</si>
  <si>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</si>
  <si>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</si>
  <si>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</si>
  <si>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</si>
  <si>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</si>
  <si>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</si>
  <si>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</si>
  <si>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</si>
  <si>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</si>
  <si>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</si>
  <si>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</si>
  <si>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</si>
  <si>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</si>
  <si>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</si>
  <si>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</si>
  <si>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</si>
  <si>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</si>
  <si>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</si>
  <si>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</si>
  <si>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</si>
  <si>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</si>
  <si>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</si>
  <si>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</si>
  <si>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</si>
  <si>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</si>
  <si>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</si>
  <si>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</si>
  <si>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</si>
  <si>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</si>
  <si>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</si>
  <si>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</si>
  <si>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</si>
  <si>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</si>
  <si>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</si>
  <si>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</si>
  <si>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</si>
  <si>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</si>
  <si>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</si>
  <si>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</si>
  <si>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</si>
  <si>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</si>
  <si>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</si>
  <si>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</si>
  <si>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</si>
  <si>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</si>
  <si>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</si>
  <si>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</si>
  <si>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</si>
  <si>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</si>
  <si>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</si>
  <si>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</si>
  <si>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DEMOCRATICI DI SINISTRA</t>
  </si>
  <si>
    <t>FORZA ITALIA</t>
  </si>
  <si>
    <t>Totale Voti validi</t>
  </si>
  <si>
    <t>Totale Voti validi</t>
  </si>
  <si>
    <t>SCHEDE BIANCHE</t>
  </si>
  <si>
    <t>SCHEDE NULLE</t>
  </si>
  <si>
    <t>SCHEDE CONTESTATE O NON ATTRIBUITE</t>
  </si>
  <si>
    <t>Totale voti</t>
  </si>
  <si>
    <t>I DEMOCRATICI</t>
  </si>
  <si>
    <t>PARTITO POPOLARE ITALIANO</t>
  </si>
  <si>
    <t>PARTITO UMANISTA</t>
  </si>
  <si>
    <t>ASS. POLITICA NAZ. LISTA M.PANNELLA</t>
  </si>
  <si>
    <t>CCD - DEMOCRATICI DI CENTRO</t>
  </si>
  <si>
    <t>CDU-CRIST.DEM.UN.LIBERALI E DEMOCR.</t>
  </si>
  <si>
    <t>COBAS -  PER L'AUTORGANIZZAZIONE</t>
  </si>
  <si>
    <t>FEDERALISTI E CONSUMATORI</t>
  </si>
  <si>
    <t>FEDERAZIONE DEI VERDI</t>
  </si>
  <si>
    <t>LISTA AZIONE MERIDIONALE LISTA CITO</t>
  </si>
  <si>
    <t>LEGA NORD PER INDIPENDENZA PADANIA</t>
  </si>
  <si>
    <t>MOVIMENTO SOCIALE FIAMMA TRICOLORE</t>
  </si>
  <si>
    <t>PARTITO PENSIONATI</t>
  </si>
  <si>
    <t>PARTITO DEI COMUNISTI ITALIANI</t>
  </si>
  <si>
    <t>PARTITO DELLA RIFONDAZ. COMUNISTA</t>
  </si>
  <si>
    <t>PARTITO REPUBBLICANO ITALIANO</t>
  </si>
  <si>
    <t>PATTO SEGNI - ALLEANZA NAZIONALE</t>
  </si>
  <si>
    <t>RINNOVAMENTO ITALIANO</t>
  </si>
  <si>
    <t>SOCIALISTI DEMOCRATICI ITALIANI</t>
  </si>
  <si>
    <t>UNIONE DEMOCRATICI PER L'EUROPA</t>
  </si>
  <si>
    <t>Elezioni Europee 1999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</si>
</sst>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3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2" fontId="0" fillId="0" borderId="4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1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0" fontId="1" fillId="0" borderId="8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0" fontId="0" fillId="0" borderId="10" xfId="0" applyNumberFormat="1" applyBorder="1" applyAlignment="1" quotePrefix="1">
      <alignment/>
    </xf>
    <xf numFmtId="0" fontId="0" fillId="0" borderId="11" xfId="0" applyNumberFormat="1" applyBorder="1" applyAlignment="1" quotePrefix="1">
      <alignment/>
    </xf>
    <xf numFmtId="0" fontId="1" fillId="0" borderId="12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1" fillId="0" borderId="10" xfId="0" applyNumberFormat="1" applyFon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 quotePrefix="1">
      <alignment/>
    </xf>
    <xf numFmtId="0" fontId="1" fillId="0" borderId="14" xfId="0" applyNumberFormat="1" applyFont="1" applyBorder="1" applyAlignment="1" quotePrefix="1">
      <alignment/>
    </xf>
    <xf numFmtId="0" fontId="0" fillId="0" borderId="11" xfId="0" applyBorder="1" applyAlignment="1">
      <alignment/>
    </xf>
    <xf numFmtId="0" fontId="1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NumberFormat="1" applyBorder="1" applyAlignment="1" quotePrefix="1">
      <alignment/>
    </xf>
    <xf numFmtId="2" fontId="0" fillId="0" borderId="21" xfId="0" applyNumberFormat="1" applyFont="1" applyBorder="1" applyAlignment="1">
      <alignment/>
    </xf>
    <xf numFmtId="0" fontId="1" fillId="0" borderId="20" xfId="0" applyNumberFormat="1" applyFont="1" applyBorder="1" applyAlignment="1" quotePrefix="1">
      <alignment/>
    </xf>
    <xf numFmtId="2" fontId="1" fillId="0" borderId="21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1" fontId="1" fillId="0" borderId="22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1" fontId="1" fillId="0" borderId="26" xfId="0" applyNumberFormat="1" applyFont="1" applyBorder="1" applyAlignment="1">
      <alignment/>
    </xf>
    <xf numFmtId="2" fontId="1" fillId="0" borderId="27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2" fontId="1" fillId="0" borderId="28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2" fontId="1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NumberFormat="1" applyBorder="1" applyAlignment="1" quotePrefix="1">
      <alignment/>
    </xf>
    <xf numFmtId="0" fontId="0" fillId="0" borderId="32" xfId="0" applyNumberFormat="1" applyBorder="1" applyAlignment="1" quotePrefix="1">
      <alignment/>
    </xf>
    <xf numFmtId="0" fontId="1" fillId="0" borderId="32" xfId="0" applyNumberFormat="1" applyFont="1" applyBorder="1" applyAlignment="1" quotePrefix="1">
      <alignment/>
    </xf>
    <xf numFmtId="0" fontId="0" fillId="0" borderId="3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2" fontId="0" fillId="0" borderId="35" xfId="0" applyNumberFormat="1" applyBorder="1" applyAlignment="1">
      <alignment/>
    </xf>
    <xf numFmtId="2" fontId="0" fillId="0" borderId="36" xfId="0" applyNumberFormat="1" applyBorder="1" applyAlignment="1">
      <alignment/>
    </xf>
    <xf numFmtId="2" fontId="0" fillId="0" borderId="36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36" xfId="0" applyNumberFormat="1" applyFont="1" applyBorder="1" applyAlignment="1">
      <alignment/>
    </xf>
    <xf numFmtId="2" fontId="1" fillId="0" borderId="37" xfId="0" applyNumberFormat="1" applyFont="1" applyBorder="1" applyAlignment="1">
      <alignment/>
    </xf>
    <xf numFmtId="0" fontId="0" fillId="0" borderId="38" xfId="0" applyNumberFormat="1" applyBorder="1" applyAlignment="1">
      <alignment/>
    </xf>
    <xf numFmtId="2" fontId="0" fillId="0" borderId="39" xfId="0" applyNumberFormat="1" applyFont="1" applyBorder="1" applyAlignment="1">
      <alignment/>
    </xf>
    <xf numFmtId="2" fontId="1" fillId="0" borderId="39" xfId="0" applyNumberFormat="1" applyFont="1" applyBorder="1" applyAlignment="1">
      <alignment/>
    </xf>
    <xf numFmtId="2" fontId="0" fillId="0" borderId="40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1" fontId="1" fillId="0" borderId="26" xfId="0" applyNumberFormat="1" applyFont="1" applyBorder="1" applyAlignment="1">
      <alignment/>
    </xf>
    <xf numFmtId="0" fontId="0" fillId="0" borderId="14" xfId="0" applyNumberFormat="1" applyFont="1" applyBorder="1" applyAlignment="1" quotePrefix="1">
      <alignment/>
    </xf>
    <xf numFmtId="2" fontId="0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1.7109375" style="0" customWidth="1"/>
    <col min="2" max="2" width="10.140625" style="0" customWidth="1"/>
    <col min="3" max="3" width="11.57421875" style="1" customWidth="1"/>
    <col min="4" max="4" width="10.28125" style="0" bestFit="1" customWidth="1"/>
    <col min="5" max="5" width="10.28125" style="1" bestFit="1" customWidth="1"/>
    <col min="6" max="6" width="10.28125" style="0" bestFit="1" customWidth="1"/>
    <col min="7" max="7" width="10.28125" style="1" bestFit="1" customWidth="1"/>
    <col min="8" max="8" width="10.28125" style="0" bestFit="1" customWidth="1"/>
    <col min="9" max="9" width="10.28125" style="1" bestFit="1" customWidth="1"/>
    <col min="10" max="10" width="10.28125" style="0" bestFit="1" customWidth="1"/>
    <col min="11" max="11" width="10.28125" style="1" bestFit="1" customWidth="1"/>
    <col min="12" max="12" width="10.28125" style="0" bestFit="1" customWidth="1"/>
    <col min="13" max="13" width="10.28125" style="1" bestFit="1" customWidth="1"/>
    <col min="14" max="14" width="10.28125" style="0" bestFit="1" customWidth="1"/>
    <col min="15" max="15" width="10.28125" style="1" bestFit="1" customWidth="1"/>
    <col min="16" max="16" width="10.28125" style="0" bestFit="1" customWidth="1"/>
    <col min="17" max="17" width="10.28125" style="1" bestFit="1" customWidth="1"/>
    <col min="18" max="18" width="10.28125" style="0" bestFit="1" customWidth="1"/>
    <col min="19" max="19" width="10.28125" style="1" bestFit="1" customWidth="1"/>
    <col min="20" max="20" width="10.28125" style="0" bestFit="1" customWidth="1"/>
    <col min="21" max="21" width="10.28125" style="1" bestFit="1" customWidth="1"/>
    <col min="22" max="22" width="10.28125" style="0" bestFit="1" customWidth="1"/>
    <col min="23" max="23" width="10.28125" style="1" bestFit="1" customWidth="1"/>
    <col min="24" max="24" width="10.28125" style="0" bestFit="1" customWidth="1"/>
    <col min="25" max="25" width="10.28125" style="1" bestFit="1" customWidth="1"/>
    <col min="26" max="26" width="10.28125" style="0" bestFit="1" customWidth="1"/>
    <col min="27" max="27" width="10.28125" style="1" bestFit="1" customWidth="1"/>
    <col min="28" max="28" width="10.28125" style="0" bestFit="1" customWidth="1"/>
    <col min="29" max="29" width="10.28125" style="1" bestFit="1" customWidth="1"/>
    <col min="30" max="30" width="10.28125" style="0" bestFit="1" customWidth="1"/>
    <col min="31" max="31" width="10.28125" style="1" bestFit="1" customWidth="1"/>
    <col min="32" max="32" width="10.28125" style="0" bestFit="1" customWidth="1"/>
    <col min="33" max="33" width="10.28125" style="1" bestFit="1" customWidth="1"/>
    <col min="34" max="34" width="10.28125" style="0" bestFit="1" customWidth="1"/>
    <col min="35" max="35" width="10.28125" style="1" bestFit="1" customWidth="1"/>
    <col min="36" max="36" width="10.28125" style="0" bestFit="1" customWidth="1"/>
    <col min="37" max="37" width="10.28125" style="1" bestFit="1" customWidth="1"/>
    <col min="38" max="38" width="10.28125" style="0" bestFit="1" customWidth="1"/>
    <col min="39" max="39" width="10.28125" style="1" bestFit="1" customWidth="1"/>
    <col min="40" max="40" width="10.28125" style="0" bestFit="1" customWidth="1"/>
    <col min="41" max="41" width="10.28125" style="1" bestFit="1" customWidth="1"/>
    <col min="42" max="42" width="10.28125" style="0" bestFit="1" customWidth="1"/>
    <col min="43" max="43" width="10.28125" style="1" bestFit="1" customWidth="1"/>
    <col min="44" max="44" width="10.28125" style="0" bestFit="1" customWidth="1"/>
    <col min="45" max="45" width="10.28125" style="1" bestFit="1" customWidth="1"/>
    <col min="46" max="46" width="10.28125" style="0" bestFit="1" customWidth="1"/>
    <col min="47" max="47" width="10.28125" style="1" bestFit="1" customWidth="1"/>
    <col min="48" max="48" width="10.28125" style="0" bestFit="1" customWidth="1"/>
    <col min="49" max="49" width="10.28125" style="1" bestFit="1" customWidth="1"/>
    <col min="50" max="50" width="10.28125" style="0" bestFit="1" customWidth="1"/>
    <col min="51" max="51" width="10.28125" style="1" bestFit="1" customWidth="1"/>
    <col min="52" max="52" width="10.28125" style="0" bestFit="1" customWidth="1"/>
    <col min="53" max="53" width="10.28125" style="1" bestFit="1" customWidth="1"/>
    <col min="54" max="54" width="10.28125" style="0" bestFit="1" customWidth="1"/>
    <col min="55" max="55" width="10.28125" style="1" bestFit="1" customWidth="1"/>
    <col min="56" max="56" width="10.28125" style="0" bestFit="1" customWidth="1"/>
    <col min="57" max="57" width="10.28125" style="1" bestFit="1" customWidth="1"/>
    <col min="58" max="58" width="10.28125" style="0" bestFit="1" customWidth="1"/>
    <col min="59" max="59" width="10.28125" style="1" bestFit="1" customWidth="1"/>
    <col min="60" max="60" width="10.28125" style="0" bestFit="1" customWidth="1"/>
    <col min="61" max="61" width="10.28125" style="1" bestFit="1" customWidth="1"/>
    <col min="62" max="62" width="10.28125" style="0" bestFit="1" customWidth="1"/>
    <col min="63" max="63" width="10.28125" style="1" bestFit="1" customWidth="1"/>
    <col min="64" max="64" width="10.28125" style="0" bestFit="1" customWidth="1"/>
    <col min="65" max="65" width="10.28125" style="1" bestFit="1" customWidth="1"/>
    <col min="66" max="66" width="10.28125" style="0" bestFit="1" customWidth="1"/>
    <col min="67" max="67" width="10.28125" style="1" bestFit="1" customWidth="1"/>
    <col min="68" max="68" width="10.28125" style="0" bestFit="1" customWidth="1"/>
    <col min="69" max="69" width="10.28125" style="1" bestFit="1" customWidth="1"/>
    <col min="70" max="70" width="10.28125" style="0" bestFit="1" customWidth="1"/>
    <col min="71" max="71" width="10.28125" style="1" bestFit="1" customWidth="1"/>
    <col min="72" max="72" width="10.28125" style="0" bestFit="1" customWidth="1"/>
    <col min="73" max="73" width="10.28125" style="1" bestFit="1" customWidth="1"/>
    <col min="74" max="74" width="10.28125" style="0" bestFit="1" customWidth="1"/>
    <col min="75" max="75" width="10.28125" style="1" bestFit="1" customWidth="1"/>
    <col min="76" max="76" width="10.28125" style="0" bestFit="1" customWidth="1"/>
    <col min="77" max="77" width="10.28125" style="1" bestFit="1" customWidth="1"/>
    <col min="78" max="78" width="10.28125" style="0" bestFit="1" customWidth="1"/>
    <col min="79" max="79" width="10.28125" style="1" bestFit="1" customWidth="1"/>
    <col min="80" max="80" width="10.28125" style="0" bestFit="1" customWidth="1"/>
    <col min="81" max="81" width="10.28125" style="1" bestFit="1" customWidth="1"/>
    <col min="82" max="82" width="10.28125" style="0" bestFit="1" customWidth="1"/>
    <col min="83" max="83" width="10.28125" style="1" bestFit="1" customWidth="1"/>
    <col min="84" max="84" width="10.28125" style="0" bestFit="1" customWidth="1"/>
    <col min="85" max="85" width="10.28125" style="1" bestFit="1" customWidth="1"/>
    <col min="86" max="86" width="10.28125" style="0" bestFit="1" customWidth="1"/>
    <col min="87" max="87" width="10.28125" style="1" bestFit="1" customWidth="1"/>
    <col min="88" max="88" width="10.28125" style="0" bestFit="1" customWidth="1"/>
    <col min="89" max="89" width="10.28125" style="1" bestFit="1" customWidth="1"/>
    <col min="90" max="90" width="10.28125" style="0" bestFit="1" customWidth="1"/>
    <col min="91" max="91" width="10.28125" style="1" bestFit="1" customWidth="1"/>
    <col min="92" max="92" width="10.28125" style="0" bestFit="1" customWidth="1"/>
    <col min="93" max="93" width="10.28125" style="1" bestFit="1" customWidth="1"/>
    <col min="94" max="94" width="10.28125" style="0" bestFit="1" customWidth="1"/>
    <col min="95" max="95" width="10.28125" style="1" bestFit="1" customWidth="1"/>
    <col min="96" max="16384" width="9.00390625" style="0" customWidth="1"/>
  </cols>
  <sheetData>
    <row r="1" spans="1:2" ht="12.75">
      <c r="A1" s="2" t="s">
        <v>0</v>
      </c>
      <c r="B1" s="2" t="s">
        <v>169</v>
      </c>
    </row>
    <row r="2" ht="12.75">
      <c r="B2" s="2"/>
    </row>
    <row r="3" ht="13.5" thickBot="1">
      <c r="B3" s="2" t="s">
        <v>1</v>
      </c>
    </row>
    <row r="4" spans="1:95" ht="13.5" thickBot="1">
      <c r="A4" s="13" t="s">
        <v>2</v>
      </c>
      <c r="B4" s="26" t="s">
        <v>3</v>
      </c>
      <c r="C4" s="27"/>
      <c r="D4" s="47" t="s">
        <v>4</v>
      </c>
      <c r="E4" s="27"/>
      <c r="F4" s="47" t="s">
        <v>5</v>
      </c>
      <c r="G4" s="27"/>
      <c r="H4" s="47" t="s">
        <v>6</v>
      </c>
      <c r="I4" s="27"/>
      <c r="J4" s="47" t="s">
        <v>7</v>
      </c>
      <c r="K4" s="27"/>
      <c r="L4" s="47" t="s">
        <v>8</v>
      </c>
      <c r="M4" s="27"/>
      <c r="N4" s="47" t="s">
        <v>9</v>
      </c>
      <c r="O4" s="27"/>
      <c r="P4" s="47" t="s">
        <v>10</v>
      </c>
      <c r="Q4" s="27"/>
      <c r="R4" s="47" t="s">
        <v>11</v>
      </c>
      <c r="S4" s="27"/>
      <c r="T4" s="47" t="s">
        <v>12</v>
      </c>
      <c r="U4" s="27"/>
      <c r="V4" s="47" t="s">
        <v>13</v>
      </c>
      <c r="W4" s="27"/>
      <c r="X4" s="47" t="s">
        <v>14</v>
      </c>
      <c r="Y4" s="27"/>
      <c r="Z4" s="47" t="s">
        <v>15</v>
      </c>
      <c r="AA4" s="27"/>
      <c r="AB4" s="4" t="s">
        <v>16</v>
      </c>
      <c r="AC4" s="3"/>
      <c r="AD4" s="4" t="s">
        <v>17</v>
      </c>
      <c r="AE4" s="3"/>
      <c r="AF4" s="4" t="s">
        <v>18</v>
      </c>
      <c r="AG4" s="3"/>
      <c r="AH4" s="4" t="s">
        <v>19</v>
      </c>
      <c r="AI4" s="3"/>
      <c r="AJ4" s="4" t="s">
        <v>20</v>
      </c>
      <c r="AK4" s="3"/>
      <c r="AL4" s="4" t="s">
        <v>21</v>
      </c>
      <c r="AM4" s="3"/>
      <c r="AN4" s="47" t="s">
        <v>22</v>
      </c>
      <c r="AO4" s="27"/>
      <c r="AP4" s="4" t="s">
        <v>23</v>
      </c>
      <c r="AQ4" s="3"/>
      <c r="AR4" s="4" t="s">
        <v>24</v>
      </c>
      <c r="AS4" s="3"/>
      <c r="AT4" s="4" t="s">
        <v>25</v>
      </c>
      <c r="AU4" s="3"/>
      <c r="AV4" s="4" t="s">
        <v>26</v>
      </c>
      <c r="AW4" s="3"/>
      <c r="AX4" s="4" t="s">
        <v>27</v>
      </c>
      <c r="AY4" s="3"/>
      <c r="AZ4" s="4" t="s">
        <v>28</v>
      </c>
      <c r="BA4" s="3"/>
      <c r="BB4" s="4" t="s">
        <v>29</v>
      </c>
      <c r="BC4" s="3"/>
      <c r="BD4" s="4" t="s">
        <v>30</v>
      </c>
      <c r="BE4" s="3"/>
      <c r="BF4" s="4" t="s">
        <v>31</v>
      </c>
      <c r="BG4" s="3"/>
      <c r="BH4" s="4" t="s">
        <v>32</v>
      </c>
      <c r="BI4" s="3"/>
      <c r="BJ4" s="4" t="s">
        <v>33</v>
      </c>
      <c r="BK4" s="3"/>
      <c r="BL4" s="4" t="s">
        <v>34</v>
      </c>
      <c r="BM4" s="3"/>
      <c r="BN4" s="4" t="s">
        <v>35</v>
      </c>
      <c r="BO4" s="3"/>
      <c r="BP4" s="4" t="s">
        <v>36</v>
      </c>
      <c r="BQ4" s="3"/>
      <c r="BR4" s="4" t="s">
        <v>37</v>
      </c>
      <c r="BS4" s="3"/>
      <c r="BT4" s="4" t="s">
        <v>38</v>
      </c>
      <c r="BU4" s="3"/>
      <c r="BV4" s="4" t="s">
        <v>39</v>
      </c>
      <c r="BW4" s="3"/>
      <c r="BX4" s="4" t="s">
        <v>40</v>
      </c>
      <c r="BY4" s="3"/>
      <c r="BZ4" s="4" t="s">
        <v>41</v>
      </c>
      <c r="CA4" s="3"/>
      <c r="CB4" s="4" t="s">
        <v>42</v>
      </c>
      <c r="CC4" s="3"/>
      <c r="CD4" s="4" t="s">
        <v>43</v>
      </c>
      <c r="CE4" s="3"/>
      <c r="CF4" s="4" t="s">
        <v>44</v>
      </c>
      <c r="CG4" s="3"/>
      <c r="CH4" s="4" t="s">
        <v>45</v>
      </c>
      <c r="CI4" s="3"/>
      <c r="CJ4" s="4" t="s">
        <v>46</v>
      </c>
      <c r="CK4" s="3"/>
      <c r="CL4" s="4" t="s">
        <v>47</v>
      </c>
      <c r="CM4" s="3"/>
      <c r="CN4" s="4" t="s">
        <v>48</v>
      </c>
      <c r="CO4" s="3"/>
      <c r="CQ4"/>
    </row>
    <row r="5" spans="1:95" ht="12.75">
      <c r="A5" s="24"/>
      <c r="B5" s="28" t="s">
        <v>49</v>
      </c>
      <c r="C5" s="29" t="s">
        <v>50</v>
      </c>
      <c r="D5" s="51" t="s">
        <v>51</v>
      </c>
      <c r="E5" s="52" t="s">
        <v>52</v>
      </c>
      <c r="F5" s="51" t="s">
        <v>53</v>
      </c>
      <c r="G5" s="52" t="s">
        <v>54</v>
      </c>
      <c r="H5" s="51" t="s">
        <v>55</v>
      </c>
      <c r="I5" s="52" t="s">
        <v>56</v>
      </c>
      <c r="J5" s="51" t="s">
        <v>57</v>
      </c>
      <c r="K5" s="52" t="s">
        <v>58</v>
      </c>
      <c r="L5" s="51" t="s">
        <v>59</v>
      </c>
      <c r="M5" s="37" t="s">
        <v>60</v>
      </c>
      <c r="N5" s="51" t="s">
        <v>61</v>
      </c>
      <c r="O5" s="52" t="s">
        <v>62</v>
      </c>
      <c r="P5" s="51" t="s">
        <v>63</v>
      </c>
      <c r="Q5" s="52" t="s">
        <v>64</v>
      </c>
      <c r="R5" s="51" t="s">
        <v>65</v>
      </c>
      <c r="S5" s="52" t="s">
        <v>66</v>
      </c>
      <c r="T5" s="51" t="s">
        <v>67</v>
      </c>
      <c r="U5" s="52" t="s">
        <v>68</v>
      </c>
      <c r="V5" s="51" t="s">
        <v>69</v>
      </c>
      <c r="W5" s="52" t="s">
        <v>70</v>
      </c>
      <c r="X5" s="54" t="s">
        <v>71</v>
      </c>
      <c r="Y5" s="55" t="s">
        <v>72</v>
      </c>
      <c r="Z5" s="51" t="s">
        <v>73</v>
      </c>
      <c r="AA5" s="52" t="s">
        <v>74</v>
      </c>
      <c r="AB5" s="5" t="s">
        <v>75</v>
      </c>
      <c r="AC5" s="6" t="s">
        <v>76</v>
      </c>
      <c r="AD5" s="7" t="s">
        <v>77</v>
      </c>
      <c r="AE5" s="6" t="s">
        <v>78</v>
      </c>
      <c r="AF5" s="7" t="s">
        <v>79</v>
      </c>
      <c r="AG5" s="6" t="s">
        <v>80</v>
      </c>
      <c r="AH5" s="7" t="s">
        <v>81</v>
      </c>
      <c r="AI5" s="6" t="s">
        <v>82</v>
      </c>
      <c r="AJ5" s="7" t="s">
        <v>83</v>
      </c>
      <c r="AK5" s="6" t="s">
        <v>84</v>
      </c>
      <c r="AL5" s="7" t="s">
        <v>85</v>
      </c>
      <c r="AM5" s="56" t="s">
        <v>86</v>
      </c>
      <c r="AN5" s="62" t="s">
        <v>87</v>
      </c>
      <c r="AO5" s="29" t="s">
        <v>88</v>
      </c>
      <c r="AP5" s="5" t="s">
        <v>89</v>
      </c>
      <c r="AQ5" s="6" t="s">
        <v>90</v>
      </c>
      <c r="AR5" s="7" t="s">
        <v>91</v>
      </c>
      <c r="AS5" s="6" t="s">
        <v>92</v>
      </c>
      <c r="AT5" s="7" t="s">
        <v>93</v>
      </c>
      <c r="AU5" s="8" t="s">
        <v>94</v>
      </c>
      <c r="AV5" s="7" t="s">
        <v>95</v>
      </c>
      <c r="AW5" s="6" t="s">
        <v>96</v>
      </c>
      <c r="AX5" s="7" t="s">
        <v>97</v>
      </c>
      <c r="AY5" s="6" t="s">
        <v>98</v>
      </c>
      <c r="AZ5" s="7" t="s">
        <v>99</v>
      </c>
      <c r="BA5" s="6" t="s">
        <v>100</v>
      </c>
      <c r="BB5" s="7" t="s">
        <v>101</v>
      </c>
      <c r="BC5" s="6" t="s">
        <v>102</v>
      </c>
      <c r="BD5" s="7" t="s">
        <v>103</v>
      </c>
      <c r="BE5" s="6" t="s">
        <v>104</v>
      </c>
      <c r="BF5" s="7" t="s">
        <v>105</v>
      </c>
      <c r="BG5" s="6" t="s">
        <v>106</v>
      </c>
      <c r="BH5" s="7" t="s">
        <v>107</v>
      </c>
      <c r="BI5" s="8" t="s">
        <v>108</v>
      </c>
      <c r="BJ5" s="7" t="s">
        <v>109</v>
      </c>
      <c r="BK5" s="6" t="s">
        <v>110</v>
      </c>
      <c r="BL5" s="7" t="s">
        <v>111</v>
      </c>
      <c r="BM5" s="6" t="s">
        <v>112</v>
      </c>
      <c r="BN5" s="7" t="s">
        <v>113</v>
      </c>
      <c r="BO5" s="6" t="s">
        <v>114</v>
      </c>
      <c r="BP5" s="7" t="s">
        <v>115</v>
      </c>
      <c r="BQ5" s="6" t="s">
        <v>116</v>
      </c>
      <c r="BR5" s="7" t="s">
        <v>117</v>
      </c>
      <c r="BS5" s="6" t="s">
        <v>118</v>
      </c>
      <c r="BT5" s="7" t="s">
        <v>119</v>
      </c>
      <c r="BU5" s="6" t="s">
        <v>120</v>
      </c>
      <c r="BV5" s="7" t="s">
        <v>121</v>
      </c>
      <c r="BW5" s="6" t="s">
        <v>122</v>
      </c>
      <c r="BX5" s="7" t="s">
        <v>123</v>
      </c>
      <c r="BY5" s="6" t="s">
        <v>124</v>
      </c>
      <c r="BZ5" s="7" t="s">
        <v>125</v>
      </c>
      <c r="CA5" s="6" t="s">
        <v>126</v>
      </c>
      <c r="CB5" s="7" t="s">
        <v>127</v>
      </c>
      <c r="CC5" s="6" t="s">
        <v>128</v>
      </c>
      <c r="CD5" s="7" t="s">
        <v>129</v>
      </c>
      <c r="CE5" s="6" t="s">
        <v>130</v>
      </c>
      <c r="CF5" s="7" t="s">
        <v>131</v>
      </c>
      <c r="CG5" s="6" t="s">
        <v>132</v>
      </c>
      <c r="CH5" s="7" t="s">
        <v>133</v>
      </c>
      <c r="CI5" s="6" t="s">
        <v>134</v>
      </c>
      <c r="CJ5" s="7" t="s">
        <v>135</v>
      </c>
      <c r="CK5" s="6" t="s">
        <v>136</v>
      </c>
      <c r="CL5" s="7" t="s">
        <v>137</v>
      </c>
      <c r="CM5" s="6" t="s">
        <v>138</v>
      </c>
      <c r="CN5" s="7" t="s">
        <v>139</v>
      </c>
      <c r="CO5" s="6" t="s">
        <v>140</v>
      </c>
      <c r="CQ5"/>
    </row>
    <row r="6" spans="1:95" ht="12.75">
      <c r="A6" s="16" t="s">
        <v>142</v>
      </c>
      <c r="B6" s="30">
        <v>67</v>
      </c>
      <c r="C6" s="31">
        <f>B6*100/B28</f>
        <v>12.641509433962264</v>
      </c>
      <c r="D6" s="48">
        <v>66</v>
      </c>
      <c r="E6" s="53">
        <f>D6*100/D28</f>
        <v>10.855263157894736</v>
      </c>
      <c r="F6" s="30">
        <v>92</v>
      </c>
      <c r="G6" s="38">
        <f>F6*100/F28</f>
        <v>14.626391096979333</v>
      </c>
      <c r="H6" s="30">
        <v>71</v>
      </c>
      <c r="I6" s="38">
        <f>H6*100/H28</f>
        <v>12.478031634446397</v>
      </c>
      <c r="J6" s="30">
        <v>79</v>
      </c>
      <c r="K6" s="38">
        <f>J6*100/J28</f>
        <v>11.301859799713878</v>
      </c>
      <c r="L6" s="30">
        <v>80</v>
      </c>
      <c r="M6" s="38">
        <f>L6*100/L28</f>
        <v>13.769363166953529</v>
      </c>
      <c r="N6" s="30">
        <v>90</v>
      </c>
      <c r="O6" s="38">
        <f>N6*100/N28</f>
        <v>14.218009478672986</v>
      </c>
      <c r="P6" s="30">
        <v>53</v>
      </c>
      <c r="Q6" s="38">
        <f>P6*100/P28</f>
        <v>8.562197092084006</v>
      </c>
      <c r="R6" s="30">
        <v>66</v>
      </c>
      <c r="S6" s="38">
        <f>R6*100/R28</f>
        <v>9.865470852017937</v>
      </c>
      <c r="T6" s="30">
        <v>91</v>
      </c>
      <c r="U6" s="38">
        <f>T6*100/T28</f>
        <v>14.724919093851133</v>
      </c>
      <c r="V6" s="30">
        <v>75</v>
      </c>
      <c r="W6" s="38">
        <f>V6*100/V28</f>
        <v>11.380880121396055</v>
      </c>
      <c r="X6" s="30">
        <v>90</v>
      </c>
      <c r="Y6" s="43">
        <f>X6*100/X28</f>
        <v>12.893982808022923</v>
      </c>
      <c r="Z6" s="30">
        <v>76</v>
      </c>
      <c r="AA6" s="38">
        <f>Z6*100/Z28</f>
        <v>11.81959564541213</v>
      </c>
      <c r="AB6" s="22">
        <v>56</v>
      </c>
      <c r="AC6" s="8">
        <f>AB6*100/AB28</f>
        <v>10.053859964093357</v>
      </c>
      <c r="AD6" s="22">
        <v>70</v>
      </c>
      <c r="AE6" s="8">
        <f>AD6*100/AD28</f>
        <v>11.904761904761905</v>
      </c>
      <c r="AF6" s="22">
        <v>101</v>
      </c>
      <c r="AG6" s="8">
        <f>AF6*100/AF28</f>
        <v>15.233785822021115</v>
      </c>
      <c r="AH6" s="22">
        <v>85</v>
      </c>
      <c r="AI6" s="8">
        <f>AH6*100/AH28</f>
        <v>13.492063492063492</v>
      </c>
      <c r="AJ6" s="22">
        <v>107</v>
      </c>
      <c r="AK6" s="8">
        <f>AJ6*100/AJ28</f>
        <v>15.898959881129272</v>
      </c>
      <c r="AL6" s="22">
        <v>86</v>
      </c>
      <c r="AM6" s="57">
        <f>AL6*100/AL28</f>
        <v>13.60759493670886</v>
      </c>
      <c r="AN6" s="30">
        <v>99</v>
      </c>
      <c r="AO6" s="63">
        <f>AN6*100/AN28</f>
        <v>17.805755395683452</v>
      </c>
      <c r="AP6" s="49">
        <v>83</v>
      </c>
      <c r="AQ6" s="8">
        <f>AP6*100/AP28</f>
        <v>13.628899835796387</v>
      </c>
      <c r="AR6" s="22">
        <v>88</v>
      </c>
      <c r="AS6" s="8">
        <f>AR6*100/AR28</f>
        <v>13.707165109034268</v>
      </c>
      <c r="AT6" s="22">
        <v>99</v>
      </c>
      <c r="AU6" s="8">
        <f>AT6*100/AT28</f>
        <v>16.52754590984975</v>
      </c>
      <c r="AV6" s="22">
        <v>78</v>
      </c>
      <c r="AW6" s="8">
        <f>AV6*100/AV28</f>
        <v>13.021702838063439</v>
      </c>
      <c r="AX6" s="22">
        <v>94</v>
      </c>
      <c r="AY6" s="8">
        <f>AX6*100/AX28</f>
        <v>13.988095238095237</v>
      </c>
      <c r="AZ6" s="22">
        <v>103</v>
      </c>
      <c r="BA6" s="8">
        <f>AZ6*100/AZ28</f>
        <v>14.927536231884059</v>
      </c>
      <c r="BB6" s="22">
        <v>51</v>
      </c>
      <c r="BC6" s="8">
        <f>BB6*100/BB28</f>
        <v>6.891891891891892</v>
      </c>
      <c r="BD6" s="22">
        <v>60</v>
      </c>
      <c r="BE6" s="8">
        <f>BD6*100/BD28</f>
        <v>9.724473257698541</v>
      </c>
      <c r="BF6" s="22">
        <v>96</v>
      </c>
      <c r="BG6" s="8">
        <f>BF6*100/BF28</f>
        <v>14.07624633431085</v>
      </c>
      <c r="BH6" s="22">
        <v>74</v>
      </c>
      <c r="BI6" s="8">
        <f>BH6*100/BH28</f>
        <v>13.703703703703704</v>
      </c>
      <c r="BJ6" s="22">
        <v>88</v>
      </c>
      <c r="BK6" s="8">
        <f>BJ6*100/BJ28</f>
        <v>13.75</v>
      </c>
      <c r="BL6" s="22">
        <v>98</v>
      </c>
      <c r="BM6" s="8">
        <f>BL6*100/BL28</f>
        <v>14.040114613180515</v>
      </c>
      <c r="BN6" s="22">
        <v>79</v>
      </c>
      <c r="BO6" s="8">
        <f>BN6*100/BN28</f>
        <v>12.191358024691358</v>
      </c>
      <c r="BP6" s="22">
        <v>59</v>
      </c>
      <c r="BQ6" s="8">
        <f>BP6*100/BP28</f>
        <v>10.727272727272727</v>
      </c>
      <c r="BR6" s="22">
        <v>83</v>
      </c>
      <c r="BS6" s="8">
        <f>BR6*100/BR28</f>
        <v>11.140939597315436</v>
      </c>
      <c r="BT6" s="22">
        <v>96</v>
      </c>
      <c r="BU6" s="8">
        <f>BT6*100/BT28</f>
        <v>13.892908827785817</v>
      </c>
      <c r="BV6" s="22">
        <v>88</v>
      </c>
      <c r="BW6" s="8">
        <f>BV6*100/BV28</f>
        <v>12.517780938833571</v>
      </c>
      <c r="BX6" s="22">
        <v>93</v>
      </c>
      <c r="BY6" s="8">
        <f>BX6*100/BX28</f>
        <v>14.351851851851851</v>
      </c>
      <c r="BZ6" s="22">
        <v>84</v>
      </c>
      <c r="CA6" s="8">
        <f>BZ6*100/BZ28</f>
        <v>13.20754716981132</v>
      </c>
      <c r="CB6" s="22">
        <v>99</v>
      </c>
      <c r="CC6" s="8">
        <f>CB6*100/CB28</f>
        <v>15.916398713826366</v>
      </c>
      <c r="CD6" s="22">
        <v>102</v>
      </c>
      <c r="CE6" s="8">
        <f>CD6*100/CD28</f>
        <v>15.525114155251142</v>
      </c>
      <c r="CF6" s="22">
        <v>119</v>
      </c>
      <c r="CG6" s="8">
        <f>CF6*100/CF28</f>
        <v>15.845539280958722</v>
      </c>
      <c r="CH6" s="22">
        <v>99</v>
      </c>
      <c r="CI6" s="8">
        <f>CH6*100/CH28</f>
        <v>16.751269035532996</v>
      </c>
      <c r="CJ6" s="22">
        <v>66</v>
      </c>
      <c r="CK6" s="8">
        <f>CJ6*100/CJ28</f>
        <v>13.25301204819277</v>
      </c>
      <c r="CL6" s="22">
        <v>140</v>
      </c>
      <c r="CM6" s="8">
        <f>CL6*100/CL28</f>
        <v>18.79194630872483</v>
      </c>
      <c r="CN6" s="22">
        <v>135</v>
      </c>
      <c r="CO6" s="8">
        <f>CN6*100/CN28</f>
        <v>19.014084507042252</v>
      </c>
      <c r="CQ6"/>
    </row>
    <row r="7" spans="1:95" ht="12.75">
      <c r="A7" s="16" t="s">
        <v>164</v>
      </c>
      <c r="B7" s="30">
        <v>2</v>
      </c>
      <c r="C7" s="31">
        <f>B7*100/B28</f>
        <v>0.37735849056603776</v>
      </c>
      <c r="D7" s="30">
        <v>2</v>
      </c>
      <c r="E7" s="38">
        <f>D7*100/D28</f>
        <v>0.32894736842105265</v>
      </c>
      <c r="F7" s="30">
        <v>1</v>
      </c>
      <c r="G7" s="38">
        <f>F7*100/F28</f>
        <v>0.1589825119236884</v>
      </c>
      <c r="H7" s="30">
        <v>2</v>
      </c>
      <c r="I7" s="38">
        <f>H7*100/H28</f>
        <v>0.351493848857645</v>
      </c>
      <c r="J7" s="30">
        <v>1</v>
      </c>
      <c r="K7" s="38">
        <f>J7*100/J28</f>
        <v>0.1430615164520744</v>
      </c>
      <c r="L7" s="30">
        <v>1</v>
      </c>
      <c r="M7" s="38">
        <f>L7*100/L28</f>
        <v>0.1721170395869191</v>
      </c>
      <c r="N7" s="30">
        <v>0</v>
      </c>
      <c r="O7" s="38">
        <f>N7*100/N28</f>
        <v>0</v>
      </c>
      <c r="P7" s="30">
        <v>1</v>
      </c>
      <c r="Q7" s="38">
        <f>P7*100/P28</f>
        <v>0.16155088852988692</v>
      </c>
      <c r="R7" s="30">
        <v>1</v>
      </c>
      <c r="S7" s="38">
        <f>R7*100/R28</f>
        <v>0.14947683109118087</v>
      </c>
      <c r="T7" s="30">
        <v>0</v>
      </c>
      <c r="U7" s="38">
        <f>T7*100/T28</f>
        <v>0</v>
      </c>
      <c r="V7" s="30">
        <v>2</v>
      </c>
      <c r="W7" s="38">
        <f>V7*100/V28</f>
        <v>0.30349013657056145</v>
      </c>
      <c r="X7" s="30">
        <v>2</v>
      </c>
      <c r="Y7" s="43">
        <f>X7*100/X28</f>
        <v>0.28653295128939826</v>
      </c>
      <c r="Z7" s="30">
        <v>1</v>
      </c>
      <c r="AA7" s="38">
        <f>Z7*100/Z28</f>
        <v>0.15552099533437014</v>
      </c>
      <c r="AB7" s="22">
        <v>3</v>
      </c>
      <c r="AC7" s="8">
        <f>AB7*100/AB28</f>
        <v>0.5385996409335727</v>
      </c>
      <c r="AD7" s="22">
        <v>0</v>
      </c>
      <c r="AE7" s="8">
        <f>AD7*100/AD28</f>
        <v>0</v>
      </c>
      <c r="AF7" s="22">
        <v>1</v>
      </c>
      <c r="AG7" s="8">
        <f>AF7*100/AF28</f>
        <v>0.15082956259426847</v>
      </c>
      <c r="AH7" s="22">
        <v>4</v>
      </c>
      <c r="AI7" s="8">
        <f>AH7*100/AH28</f>
        <v>0.6349206349206349</v>
      </c>
      <c r="AJ7" s="22">
        <v>1</v>
      </c>
      <c r="AK7" s="8">
        <f>AJ7*100/AJ28</f>
        <v>0.1485884101040119</v>
      </c>
      <c r="AL7" s="22">
        <v>1</v>
      </c>
      <c r="AM7" s="57">
        <f>AL7*100/AL28</f>
        <v>0.15822784810126583</v>
      </c>
      <c r="AN7" s="30">
        <v>1</v>
      </c>
      <c r="AO7" s="63">
        <f>AN7*100/AN28</f>
        <v>0.17985611510791366</v>
      </c>
      <c r="AP7" s="49">
        <v>0</v>
      </c>
      <c r="AQ7" s="8">
        <f>AP7*100/AP28</f>
        <v>0</v>
      </c>
      <c r="AR7" s="22">
        <v>1</v>
      </c>
      <c r="AS7" s="8">
        <f>AR7*100/AR28</f>
        <v>0.1557632398753894</v>
      </c>
      <c r="AT7" s="22">
        <v>3</v>
      </c>
      <c r="AU7" s="8">
        <f>AT7*100/AT28</f>
        <v>0.5008347245409015</v>
      </c>
      <c r="AV7" s="22">
        <v>0</v>
      </c>
      <c r="AW7" s="8">
        <f>AV7*100/AV28</f>
        <v>0</v>
      </c>
      <c r="AX7" s="22">
        <v>1</v>
      </c>
      <c r="AY7" s="8">
        <f>AX7*100/AX28</f>
        <v>0.1488095238095238</v>
      </c>
      <c r="AZ7" s="22">
        <v>3</v>
      </c>
      <c r="BA7" s="8">
        <f>AZ7*100/AZ28</f>
        <v>0.43478260869565216</v>
      </c>
      <c r="BB7" s="22">
        <v>1</v>
      </c>
      <c r="BC7" s="8">
        <f>BB7*100/BB28</f>
        <v>0.13513513513513514</v>
      </c>
      <c r="BD7" s="22">
        <v>0</v>
      </c>
      <c r="BE7" s="8">
        <f>BD7*100/BD28</f>
        <v>0</v>
      </c>
      <c r="BF7" s="22">
        <v>4</v>
      </c>
      <c r="BG7" s="8">
        <f>BF7*100/BF28</f>
        <v>0.5865102639296188</v>
      </c>
      <c r="BH7" s="22">
        <v>1</v>
      </c>
      <c r="BI7" s="8">
        <f>BH7*100/BH28</f>
        <v>0.18518518518518517</v>
      </c>
      <c r="BJ7" s="22">
        <v>2</v>
      </c>
      <c r="BK7" s="8">
        <f>BJ7*100/BJ28</f>
        <v>0.3125</v>
      </c>
      <c r="BL7" s="22">
        <v>0</v>
      </c>
      <c r="BM7" s="8">
        <f>BL7*100/BL28</f>
        <v>0</v>
      </c>
      <c r="BN7" s="22">
        <v>5</v>
      </c>
      <c r="BO7" s="8">
        <f>BN7*100/BN28</f>
        <v>0.7716049382716049</v>
      </c>
      <c r="BP7" s="22">
        <v>0</v>
      </c>
      <c r="BQ7" s="8">
        <f>BP7*100/BP28</f>
        <v>0</v>
      </c>
      <c r="BR7" s="22">
        <v>0</v>
      </c>
      <c r="BS7" s="8">
        <f>BR7*100/BR28</f>
        <v>0</v>
      </c>
      <c r="BT7" s="22">
        <v>0</v>
      </c>
      <c r="BU7" s="8">
        <f>BT7*100/BT28</f>
        <v>0</v>
      </c>
      <c r="BV7" s="22">
        <v>0</v>
      </c>
      <c r="BW7" s="8">
        <f>BV7*100/BV28</f>
        <v>0</v>
      </c>
      <c r="BX7" s="22">
        <v>1</v>
      </c>
      <c r="BY7" s="8">
        <f>BX7*100/BX28</f>
        <v>0.15432098765432098</v>
      </c>
      <c r="BZ7" s="22">
        <v>2</v>
      </c>
      <c r="CA7" s="8">
        <f>BZ7*100/BZ28</f>
        <v>0.31446540880503143</v>
      </c>
      <c r="CB7" s="22">
        <v>1</v>
      </c>
      <c r="CC7" s="8">
        <f>CB7*100/CB28</f>
        <v>0.1607717041800643</v>
      </c>
      <c r="CD7" s="22">
        <v>1</v>
      </c>
      <c r="CE7" s="8">
        <f>CD7*100/CD28</f>
        <v>0.15220700152207</v>
      </c>
      <c r="CF7" s="22">
        <v>0</v>
      </c>
      <c r="CG7" s="8">
        <f>CF7*100/CF28</f>
        <v>0</v>
      </c>
      <c r="CH7" s="22">
        <v>3</v>
      </c>
      <c r="CI7" s="8">
        <f>CH7*100/CH28</f>
        <v>0.5076142131979695</v>
      </c>
      <c r="CJ7" s="22">
        <v>1</v>
      </c>
      <c r="CK7" s="8">
        <f>CJ7*100/CJ28</f>
        <v>0.20080321285140562</v>
      </c>
      <c r="CL7" s="22">
        <v>3</v>
      </c>
      <c r="CM7" s="8">
        <f>CL7*100/CL28</f>
        <v>0.40268456375838924</v>
      </c>
      <c r="CN7" s="22">
        <v>3</v>
      </c>
      <c r="CO7" s="8">
        <f>CN7*100/CN28</f>
        <v>0.4225352112676056</v>
      </c>
      <c r="CQ7"/>
    </row>
    <row r="8" spans="1:95" ht="12.75">
      <c r="A8" s="16" t="s">
        <v>155</v>
      </c>
      <c r="B8" s="30">
        <v>0</v>
      </c>
      <c r="C8" s="31">
        <f>B8*100/B28</f>
        <v>0</v>
      </c>
      <c r="D8" s="30">
        <v>0</v>
      </c>
      <c r="E8" s="38">
        <f>D8*100/D28</f>
        <v>0</v>
      </c>
      <c r="F8" s="30">
        <v>0</v>
      </c>
      <c r="G8" s="38">
        <f>F8*100/F28</f>
        <v>0</v>
      </c>
      <c r="H8" s="30">
        <v>0</v>
      </c>
      <c r="I8" s="38">
        <f>H8*100/H28</f>
        <v>0</v>
      </c>
      <c r="J8" s="30">
        <v>0</v>
      </c>
      <c r="K8" s="38">
        <f>J8*100/J28</f>
        <v>0</v>
      </c>
      <c r="L8" s="30">
        <v>0</v>
      </c>
      <c r="M8" s="38">
        <f>L8*100/L28</f>
        <v>0</v>
      </c>
      <c r="N8" s="30">
        <v>1</v>
      </c>
      <c r="O8" s="38">
        <f>N8*100/N28</f>
        <v>0.1579778830963665</v>
      </c>
      <c r="P8" s="30">
        <v>1</v>
      </c>
      <c r="Q8" s="38">
        <f>P8*100/P28</f>
        <v>0.16155088852988692</v>
      </c>
      <c r="R8" s="30">
        <v>0</v>
      </c>
      <c r="S8" s="38">
        <f>R8*100/R28</f>
        <v>0</v>
      </c>
      <c r="T8" s="30">
        <v>0</v>
      </c>
      <c r="U8" s="38">
        <f>T8*100/T28</f>
        <v>0</v>
      </c>
      <c r="V8" s="30">
        <v>0</v>
      </c>
      <c r="W8" s="38">
        <f>V8*100/V28</f>
        <v>0</v>
      </c>
      <c r="X8" s="30">
        <v>0</v>
      </c>
      <c r="Y8" s="43">
        <f>X8*100/X28</f>
        <v>0</v>
      </c>
      <c r="Z8" s="30">
        <v>0</v>
      </c>
      <c r="AA8" s="38">
        <f>Z8*100/Z28</f>
        <v>0</v>
      </c>
      <c r="AB8" s="22">
        <v>0</v>
      </c>
      <c r="AC8" s="8">
        <f>AB8*100/AB28</f>
        <v>0</v>
      </c>
      <c r="AD8" s="22">
        <v>0</v>
      </c>
      <c r="AE8" s="8">
        <f>AD8*100/AD28</f>
        <v>0</v>
      </c>
      <c r="AF8" s="22">
        <v>0</v>
      </c>
      <c r="AG8" s="8">
        <f>AF8*100/AF28</f>
        <v>0</v>
      </c>
      <c r="AH8" s="22">
        <v>0</v>
      </c>
      <c r="AI8" s="8">
        <f>AH8*100/AH28</f>
        <v>0</v>
      </c>
      <c r="AJ8" s="22">
        <v>0</v>
      </c>
      <c r="AK8" s="8">
        <f>AJ8*100/AJ28</f>
        <v>0</v>
      </c>
      <c r="AL8" s="22">
        <v>0</v>
      </c>
      <c r="AM8" s="57">
        <f>AL8*100/AL28</f>
        <v>0</v>
      </c>
      <c r="AN8" s="30">
        <v>0</v>
      </c>
      <c r="AO8" s="63">
        <f>AN8*100/AN28</f>
        <v>0</v>
      </c>
      <c r="AP8" s="49">
        <v>0</v>
      </c>
      <c r="AQ8" s="8">
        <f>AP8*100/AP28</f>
        <v>0</v>
      </c>
      <c r="AR8" s="22">
        <v>0</v>
      </c>
      <c r="AS8" s="8">
        <f>AR8*100/AR28</f>
        <v>0</v>
      </c>
      <c r="AT8" s="22">
        <v>0</v>
      </c>
      <c r="AU8" s="8">
        <f>AT8*100/AT28</f>
        <v>0</v>
      </c>
      <c r="AV8" s="22">
        <v>0</v>
      </c>
      <c r="AW8" s="8">
        <f>AV8*100/AV28</f>
        <v>0</v>
      </c>
      <c r="AX8" s="22">
        <v>0</v>
      </c>
      <c r="AY8" s="8">
        <f>AX8*100/AX28</f>
        <v>0</v>
      </c>
      <c r="AZ8" s="22">
        <v>0</v>
      </c>
      <c r="BA8" s="8">
        <f>AZ8*100/AZ28</f>
        <v>0</v>
      </c>
      <c r="BB8" s="22">
        <v>0</v>
      </c>
      <c r="BC8" s="8">
        <f>BB8*100/BB28</f>
        <v>0</v>
      </c>
      <c r="BD8" s="22">
        <v>1</v>
      </c>
      <c r="BE8" s="8">
        <f>BD8*100/BD28</f>
        <v>0.1620745542949757</v>
      </c>
      <c r="BF8" s="22">
        <v>0</v>
      </c>
      <c r="BG8" s="8">
        <f>BF8*100/BF28</f>
        <v>0</v>
      </c>
      <c r="BH8" s="22">
        <v>1</v>
      </c>
      <c r="BI8" s="8">
        <f>BH8*100/BH28</f>
        <v>0.18518518518518517</v>
      </c>
      <c r="BJ8" s="22">
        <v>0</v>
      </c>
      <c r="BK8" s="8">
        <f>BJ8*100/BJ28</f>
        <v>0</v>
      </c>
      <c r="BL8" s="22">
        <v>0</v>
      </c>
      <c r="BM8" s="8">
        <f>BL8*100/BL28</f>
        <v>0</v>
      </c>
      <c r="BN8" s="22">
        <v>1</v>
      </c>
      <c r="BO8" s="8">
        <f>BN8*100/BN28</f>
        <v>0.15432098765432098</v>
      </c>
      <c r="BP8" s="22">
        <v>0</v>
      </c>
      <c r="BQ8" s="8">
        <f>BP8*100/BP28</f>
        <v>0</v>
      </c>
      <c r="BR8" s="22">
        <v>0</v>
      </c>
      <c r="BS8" s="8">
        <f>BR8*100/BR28</f>
        <v>0</v>
      </c>
      <c r="BT8" s="22">
        <v>1</v>
      </c>
      <c r="BU8" s="8">
        <f>BT8*100/BT28</f>
        <v>0.1447178002894356</v>
      </c>
      <c r="BV8" s="22">
        <v>0</v>
      </c>
      <c r="BW8" s="8">
        <f>BV8*100/BV28</f>
        <v>0</v>
      </c>
      <c r="BX8" s="22">
        <v>0</v>
      </c>
      <c r="BY8" s="8">
        <f>BX8*100/BX28</f>
        <v>0</v>
      </c>
      <c r="BZ8" s="22">
        <v>0</v>
      </c>
      <c r="CA8" s="8">
        <f>BZ8*100/BZ28</f>
        <v>0</v>
      </c>
      <c r="CB8" s="22">
        <v>0</v>
      </c>
      <c r="CC8" s="8">
        <f>CB8*100/CB28</f>
        <v>0</v>
      </c>
      <c r="CD8" s="22">
        <v>0</v>
      </c>
      <c r="CE8" s="8">
        <f>CD8*100/CD28</f>
        <v>0</v>
      </c>
      <c r="CF8" s="22">
        <v>0</v>
      </c>
      <c r="CG8" s="8">
        <f>CF8*100/CF28</f>
        <v>0</v>
      </c>
      <c r="CH8" s="22">
        <v>0</v>
      </c>
      <c r="CI8" s="8">
        <f>CH8*100/CH28</f>
        <v>0</v>
      </c>
      <c r="CJ8" s="22">
        <v>0</v>
      </c>
      <c r="CK8" s="8">
        <f>CJ8*100/CJ28</f>
        <v>0</v>
      </c>
      <c r="CL8" s="22">
        <v>0</v>
      </c>
      <c r="CM8" s="8">
        <f>CL8*100/CL28</f>
        <v>0</v>
      </c>
      <c r="CN8" s="22">
        <v>0</v>
      </c>
      <c r="CO8" s="8">
        <f>CN8*100/CN28</f>
        <v>0</v>
      </c>
      <c r="CQ8"/>
    </row>
    <row r="9" spans="1:95" ht="12.75">
      <c r="A9" s="16" t="s">
        <v>152</v>
      </c>
      <c r="B9" s="30">
        <v>40</v>
      </c>
      <c r="C9" s="31">
        <f>B9*100/B28</f>
        <v>7.547169811320755</v>
      </c>
      <c r="D9" s="30">
        <v>41</v>
      </c>
      <c r="E9" s="38">
        <f>D9*100/D28</f>
        <v>6.743421052631579</v>
      </c>
      <c r="F9" s="30">
        <v>62</v>
      </c>
      <c r="G9" s="38">
        <f>F9*100/F28</f>
        <v>9.85691573926868</v>
      </c>
      <c r="H9" s="30">
        <v>41</v>
      </c>
      <c r="I9" s="38">
        <f>H9*100/H28</f>
        <v>7.205623901581722</v>
      </c>
      <c r="J9" s="30">
        <v>54</v>
      </c>
      <c r="K9" s="38">
        <f>J9*100/J28</f>
        <v>7.725321888412017</v>
      </c>
      <c r="L9" s="30">
        <v>29</v>
      </c>
      <c r="M9" s="38">
        <f>L9*100/L28</f>
        <v>4.991394148020654</v>
      </c>
      <c r="N9" s="30">
        <v>32</v>
      </c>
      <c r="O9" s="38">
        <f>N9*100/N28</f>
        <v>5.055292259083728</v>
      </c>
      <c r="P9" s="30">
        <v>32</v>
      </c>
      <c r="Q9" s="38">
        <f>P9*100/P28</f>
        <v>5.169628432956381</v>
      </c>
      <c r="R9" s="30">
        <v>44</v>
      </c>
      <c r="S9" s="38">
        <f>R9*100/R28</f>
        <v>6.576980568011958</v>
      </c>
      <c r="T9" s="30">
        <v>41</v>
      </c>
      <c r="U9" s="38">
        <f>T9*100/T28</f>
        <v>6.634304207119741</v>
      </c>
      <c r="V9" s="30">
        <v>44</v>
      </c>
      <c r="W9" s="38">
        <f>V9*100/V28</f>
        <v>6.676783004552352</v>
      </c>
      <c r="X9" s="30">
        <v>42</v>
      </c>
      <c r="Y9" s="43">
        <f>X9*100/X28</f>
        <v>6.017191977077364</v>
      </c>
      <c r="Z9" s="30">
        <v>37</v>
      </c>
      <c r="AA9" s="38">
        <f>Z9*100/Z28</f>
        <v>5.7542768273716955</v>
      </c>
      <c r="AB9" s="22">
        <v>43</v>
      </c>
      <c r="AC9" s="8">
        <f>AB9*100/AB28</f>
        <v>7.719928186714542</v>
      </c>
      <c r="AD9" s="22">
        <v>56</v>
      </c>
      <c r="AE9" s="8">
        <f>AD9*100/AD28</f>
        <v>9.523809523809524</v>
      </c>
      <c r="AF9" s="22">
        <v>34</v>
      </c>
      <c r="AG9" s="8">
        <f>AF9*100/AF28</f>
        <v>5.128205128205129</v>
      </c>
      <c r="AH9" s="22">
        <v>53</v>
      </c>
      <c r="AI9" s="8">
        <f>AH9*100/AH28</f>
        <v>8.412698412698413</v>
      </c>
      <c r="AJ9" s="22">
        <v>41</v>
      </c>
      <c r="AK9" s="8">
        <f>AJ9*100/AJ28</f>
        <v>6.092124814264487</v>
      </c>
      <c r="AL9" s="22">
        <v>73</v>
      </c>
      <c r="AM9" s="57">
        <f>AL9*100/AL28</f>
        <v>11.550632911392405</v>
      </c>
      <c r="AN9" s="30">
        <v>47</v>
      </c>
      <c r="AO9" s="63">
        <f>AN9*100/AN28</f>
        <v>8.453237410071942</v>
      </c>
      <c r="AP9" s="49">
        <v>45</v>
      </c>
      <c r="AQ9" s="8">
        <f>AP9*100/AP28</f>
        <v>7.389162561576355</v>
      </c>
      <c r="AR9" s="22">
        <v>36</v>
      </c>
      <c r="AS9" s="8">
        <f>AR9*100/AR28</f>
        <v>5.607476635514018</v>
      </c>
      <c r="AT9" s="22">
        <v>55</v>
      </c>
      <c r="AU9" s="8">
        <f>AT9*100/AT28</f>
        <v>9.181969949916528</v>
      </c>
      <c r="AV9" s="22">
        <v>31</v>
      </c>
      <c r="AW9" s="8">
        <f>AV9*100/AV28</f>
        <v>5.175292153589315</v>
      </c>
      <c r="AX9" s="22">
        <v>41</v>
      </c>
      <c r="AY9" s="8">
        <f>AX9*100/AX28</f>
        <v>6.101190476190476</v>
      </c>
      <c r="AZ9" s="22">
        <v>58</v>
      </c>
      <c r="BA9" s="8">
        <f>AZ9*100/AZ28</f>
        <v>8.405797101449275</v>
      </c>
      <c r="BB9" s="22">
        <v>39</v>
      </c>
      <c r="BC9" s="8">
        <f>BB9*100/BB28</f>
        <v>5.27027027027027</v>
      </c>
      <c r="BD9" s="22">
        <v>37</v>
      </c>
      <c r="BE9" s="8">
        <f>BD9*100/BD28</f>
        <v>5.996758508914101</v>
      </c>
      <c r="BF9" s="22">
        <v>39</v>
      </c>
      <c r="BG9" s="8">
        <f>BF9*100/BF28</f>
        <v>5.718475073313783</v>
      </c>
      <c r="BH9" s="22">
        <v>31</v>
      </c>
      <c r="BI9" s="8">
        <f>BH9*100/BH28</f>
        <v>5.7407407407407405</v>
      </c>
      <c r="BJ9" s="22">
        <v>27</v>
      </c>
      <c r="BK9" s="8">
        <f>BJ9*100/BJ28</f>
        <v>4.21875</v>
      </c>
      <c r="BL9" s="22">
        <v>49</v>
      </c>
      <c r="BM9" s="8">
        <f>BL9*100/BL28</f>
        <v>7.020057306590258</v>
      </c>
      <c r="BN9" s="22">
        <v>37</v>
      </c>
      <c r="BO9" s="8">
        <f>BN9*100/BN28</f>
        <v>5.709876543209877</v>
      </c>
      <c r="BP9" s="22">
        <v>38</v>
      </c>
      <c r="BQ9" s="8">
        <f>BP9*100/BP28</f>
        <v>6.909090909090909</v>
      </c>
      <c r="BR9" s="22">
        <v>56</v>
      </c>
      <c r="BS9" s="8">
        <f>BR9*100/BR28</f>
        <v>7.516778523489933</v>
      </c>
      <c r="BT9" s="22">
        <v>49</v>
      </c>
      <c r="BU9" s="8">
        <f>BT9*100/BT28</f>
        <v>7.091172214182344</v>
      </c>
      <c r="BV9" s="22">
        <v>49</v>
      </c>
      <c r="BW9" s="8">
        <f>BV9*100/BV28</f>
        <v>6.970128022759602</v>
      </c>
      <c r="BX9" s="22">
        <v>37</v>
      </c>
      <c r="BY9" s="8">
        <f>BX9*100/BX28</f>
        <v>5.709876543209877</v>
      </c>
      <c r="BZ9" s="22">
        <v>46</v>
      </c>
      <c r="CA9" s="8">
        <f>BZ9*100/BZ28</f>
        <v>7.232704402515723</v>
      </c>
      <c r="CB9" s="22">
        <v>17</v>
      </c>
      <c r="CC9" s="8">
        <f>CB9*100/CB28</f>
        <v>2.733118971061093</v>
      </c>
      <c r="CD9" s="22">
        <v>43</v>
      </c>
      <c r="CE9" s="8">
        <f>CD9*100/CD28</f>
        <v>6.544901065449011</v>
      </c>
      <c r="CF9" s="22">
        <v>40</v>
      </c>
      <c r="CG9" s="8">
        <f>CF9*100/CF28</f>
        <v>5.326231691078562</v>
      </c>
      <c r="CH9" s="22">
        <v>32</v>
      </c>
      <c r="CI9" s="8">
        <f>CH9*100/CH28</f>
        <v>5.414551607445008</v>
      </c>
      <c r="CJ9" s="22">
        <v>28</v>
      </c>
      <c r="CK9" s="8">
        <f>CJ9*100/CJ28</f>
        <v>5.622489959839357</v>
      </c>
      <c r="CL9" s="22">
        <v>67</v>
      </c>
      <c r="CM9" s="8">
        <f>CL9*100/CL28</f>
        <v>8.993288590604028</v>
      </c>
      <c r="CN9" s="22">
        <v>45</v>
      </c>
      <c r="CO9" s="8">
        <f>CN9*100/CN28</f>
        <v>6.338028169014085</v>
      </c>
      <c r="CQ9"/>
    </row>
    <row r="10" spans="1:95" ht="12.75">
      <c r="A10" s="16" t="s">
        <v>156</v>
      </c>
      <c r="B10" s="30">
        <v>0</v>
      </c>
      <c r="C10" s="31">
        <f>B10*100/B28</f>
        <v>0</v>
      </c>
      <c r="D10" s="30">
        <v>1</v>
      </c>
      <c r="E10" s="38">
        <f>D10*100/D28</f>
        <v>0.16447368421052633</v>
      </c>
      <c r="F10" s="30">
        <v>0</v>
      </c>
      <c r="G10" s="38">
        <f>F10*100/F28</f>
        <v>0</v>
      </c>
      <c r="H10" s="30">
        <v>0</v>
      </c>
      <c r="I10" s="38">
        <f>H10*100/H28</f>
        <v>0</v>
      </c>
      <c r="J10" s="30">
        <v>6</v>
      </c>
      <c r="K10" s="38">
        <f>J10*100/J28</f>
        <v>0.8583690987124464</v>
      </c>
      <c r="L10" s="30">
        <v>0</v>
      </c>
      <c r="M10" s="38">
        <f>L10*100/L28</f>
        <v>0</v>
      </c>
      <c r="N10" s="30">
        <v>0</v>
      </c>
      <c r="O10" s="38">
        <f>N10*100/N28</f>
        <v>0</v>
      </c>
      <c r="P10" s="30">
        <v>0</v>
      </c>
      <c r="Q10" s="38">
        <f>P10*100/P28</f>
        <v>0</v>
      </c>
      <c r="R10" s="30">
        <v>0</v>
      </c>
      <c r="S10" s="38">
        <f>R10*100/R28</f>
        <v>0</v>
      </c>
      <c r="T10" s="30">
        <v>0</v>
      </c>
      <c r="U10" s="38">
        <f>T10*100/T28</f>
        <v>0</v>
      </c>
      <c r="V10" s="30">
        <v>1</v>
      </c>
      <c r="W10" s="38">
        <f>V10*100/V28</f>
        <v>0.15174506828528073</v>
      </c>
      <c r="X10" s="30">
        <v>0</v>
      </c>
      <c r="Y10" s="43">
        <f>X10*100/X28</f>
        <v>0</v>
      </c>
      <c r="Z10" s="30">
        <v>0</v>
      </c>
      <c r="AA10" s="38">
        <f>Z10*100/Z28</f>
        <v>0</v>
      </c>
      <c r="AB10" s="22">
        <v>2</v>
      </c>
      <c r="AC10" s="8">
        <f>AB10*100/AB28</f>
        <v>0.3590664272890485</v>
      </c>
      <c r="AD10" s="22">
        <v>0</v>
      </c>
      <c r="AE10" s="8">
        <f>AD10*100/AD28</f>
        <v>0</v>
      </c>
      <c r="AF10" s="22">
        <v>2</v>
      </c>
      <c r="AG10" s="8">
        <f>AF10*100/AF28</f>
        <v>0.30165912518853694</v>
      </c>
      <c r="AH10" s="22">
        <v>0</v>
      </c>
      <c r="AI10" s="8">
        <f>AH10*100/AH28</f>
        <v>0</v>
      </c>
      <c r="AJ10" s="22">
        <v>0</v>
      </c>
      <c r="AK10" s="8">
        <f>AJ10*100/AJ28</f>
        <v>0</v>
      </c>
      <c r="AL10" s="22">
        <v>1</v>
      </c>
      <c r="AM10" s="57">
        <f>AL10*100/AL28</f>
        <v>0.15822784810126583</v>
      </c>
      <c r="AN10" s="30">
        <v>0</v>
      </c>
      <c r="AO10" s="63">
        <f>AN10*100/AN28</f>
        <v>0</v>
      </c>
      <c r="AP10" s="49">
        <v>0</v>
      </c>
      <c r="AQ10" s="8">
        <f>AP10*100/AP28</f>
        <v>0</v>
      </c>
      <c r="AR10" s="22">
        <v>1</v>
      </c>
      <c r="AS10" s="8">
        <f>AR10*100/AR28</f>
        <v>0.1557632398753894</v>
      </c>
      <c r="AT10" s="22">
        <v>0</v>
      </c>
      <c r="AU10" s="8">
        <f>AT10*100/AT28</f>
        <v>0</v>
      </c>
      <c r="AV10" s="22">
        <v>1</v>
      </c>
      <c r="AW10" s="8">
        <f>AV10*100/AV28</f>
        <v>0.1669449081803005</v>
      </c>
      <c r="AX10" s="22">
        <v>0</v>
      </c>
      <c r="AY10" s="8">
        <f>AX10*100/AX28</f>
        <v>0</v>
      </c>
      <c r="AZ10" s="22">
        <v>0</v>
      </c>
      <c r="BA10" s="8">
        <f>AZ10*100/AZ28</f>
        <v>0</v>
      </c>
      <c r="BB10" s="22">
        <v>0</v>
      </c>
      <c r="BC10" s="8">
        <f>BB10*100/BB28</f>
        <v>0</v>
      </c>
      <c r="BD10" s="22">
        <v>0</v>
      </c>
      <c r="BE10" s="8">
        <f>BD10*100/BD28</f>
        <v>0</v>
      </c>
      <c r="BF10" s="22">
        <v>0</v>
      </c>
      <c r="BG10" s="8">
        <f>BF10*100/BF28</f>
        <v>0</v>
      </c>
      <c r="BH10" s="22">
        <v>0</v>
      </c>
      <c r="BI10" s="8">
        <f>BH10*100/BH28</f>
        <v>0</v>
      </c>
      <c r="BJ10" s="22">
        <v>1</v>
      </c>
      <c r="BK10" s="8">
        <f>BJ10*100/BJ28</f>
        <v>0.15625</v>
      </c>
      <c r="BL10" s="22">
        <v>0</v>
      </c>
      <c r="BM10" s="8">
        <f>BL10*100/BL28</f>
        <v>0</v>
      </c>
      <c r="BN10" s="22">
        <v>0</v>
      </c>
      <c r="BO10" s="8">
        <f>BN10*100/BN28</f>
        <v>0</v>
      </c>
      <c r="BP10" s="22">
        <v>1</v>
      </c>
      <c r="BQ10" s="8">
        <f>BP10*100/BP28</f>
        <v>0.18181818181818182</v>
      </c>
      <c r="BR10" s="22">
        <v>0</v>
      </c>
      <c r="BS10" s="8">
        <f>BR10*100/BR28</f>
        <v>0</v>
      </c>
      <c r="BT10" s="22">
        <v>0</v>
      </c>
      <c r="BU10" s="8">
        <f>BT10*100/BT28</f>
        <v>0</v>
      </c>
      <c r="BV10" s="22">
        <v>0</v>
      </c>
      <c r="BW10" s="8">
        <f>BV10*100/BV28</f>
        <v>0</v>
      </c>
      <c r="BX10" s="22">
        <v>2</v>
      </c>
      <c r="BY10" s="8">
        <f>BX10*100/BX28</f>
        <v>0.30864197530864196</v>
      </c>
      <c r="BZ10" s="22">
        <v>0</v>
      </c>
      <c r="CA10" s="8">
        <f>BZ10*100/BZ28</f>
        <v>0</v>
      </c>
      <c r="CB10" s="22">
        <v>1</v>
      </c>
      <c r="CC10" s="8">
        <f>CB10*100/CB28</f>
        <v>0.1607717041800643</v>
      </c>
      <c r="CD10" s="22">
        <v>0</v>
      </c>
      <c r="CE10" s="8">
        <f>CD10*100/CD28</f>
        <v>0</v>
      </c>
      <c r="CF10" s="22">
        <v>0</v>
      </c>
      <c r="CG10" s="8">
        <f>CF10*100/CF28</f>
        <v>0</v>
      </c>
      <c r="CH10" s="22">
        <v>2</v>
      </c>
      <c r="CI10" s="8">
        <f>CH10*100/CH28</f>
        <v>0.338409475465313</v>
      </c>
      <c r="CJ10" s="22">
        <v>1</v>
      </c>
      <c r="CK10" s="8">
        <f>CJ10*100/CJ28</f>
        <v>0.20080321285140562</v>
      </c>
      <c r="CL10" s="22">
        <v>0</v>
      </c>
      <c r="CM10" s="8">
        <f>CL10*100/CL28</f>
        <v>0</v>
      </c>
      <c r="CN10" s="22">
        <v>0</v>
      </c>
      <c r="CO10" s="8">
        <f>CN10*100/CN28</f>
        <v>0</v>
      </c>
      <c r="CQ10"/>
    </row>
    <row r="11" spans="1:95" ht="12.75">
      <c r="A11" s="16" t="s">
        <v>159</v>
      </c>
      <c r="B11" s="30">
        <v>7</v>
      </c>
      <c r="C11" s="31">
        <f>B11*100/B28</f>
        <v>1.320754716981132</v>
      </c>
      <c r="D11" s="30">
        <v>3</v>
      </c>
      <c r="E11" s="38">
        <f>D11*100/D28</f>
        <v>0.4934210526315789</v>
      </c>
      <c r="F11" s="30">
        <v>4</v>
      </c>
      <c r="G11" s="38">
        <f>F11*100/F28</f>
        <v>0.6359300476947536</v>
      </c>
      <c r="H11" s="30">
        <v>1</v>
      </c>
      <c r="I11" s="38">
        <f>H11*100/H28</f>
        <v>0.1757469244288225</v>
      </c>
      <c r="J11" s="30">
        <v>1</v>
      </c>
      <c r="K11" s="38">
        <f>J11*100/J28</f>
        <v>0.1430615164520744</v>
      </c>
      <c r="L11" s="30">
        <v>5</v>
      </c>
      <c r="M11" s="38">
        <f>L11*100/L28</f>
        <v>0.8605851979345955</v>
      </c>
      <c r="N11" s="30">
        <v>12</v>
      </c>
      <c r="O11" s="38">
        <f>N11*100/N28</f>
        <v>1.8957345971563981</v>
      </c>
      <c r="P11" s="30">
        <v>3</v>
      </c>
      <c r="Q11" s="38">
        <f>P11*100/P28</f>
        <v>0.48465266558966075</v>
      </c>
      <c r="R11" s="30">
        <v>2</v>
      </c>
      <c r="S11" s="38">
        <f>R11*100/R28</f>
        <v>0.29895366218236175</v>
      </c>
      <c r="T11" s="30">
        <v>5</v>
      </c>
      <c r="U11" s="38">
        <f>T11*100/T28</f>
        <v>0.8090614886731392</v>
      </c>
      <c r="V11" s="30">
        <v>3</v>
      </c>
      <c r="W11" s="38">
        <f>V11*100/V28</f>
        <v>0.4552352048558422</v>
      </c>
      <c r="X11" s="30">
        <v>5</v>
      </c>
      <c r="Y11" s="43">
        <f>X11*100/X28</f>
        <v>0.7163323782234957</v>
      </c>
      <c r="Z11" s="30">
        <v>5</v>
      </c>
      <c r="AA11" s="38">
        <f>Z11*100/Z28</f>
        <v>0.7776049766718507</v>
      </c>
      <c r="AB11" s="22">
        <v>5</v>
      </c>
      <c r="AC11" s="8">
        <f>AB11*100/AB28</f>
        <v>0.8976660682226212</v>
      </c>
      <c r="AD11" s="22">
        <v>1</v>
      </c>
      <c r="AE11" s="8">
        <f>AD11*100/AD28</f>
        <v>0.17006802721088435</v>
      </c>
      <c r="AF11" s="22">
        <v>3</v>
      </c>
      <c r="AG11" s="8">
        <f>AF11*100/AF28</f>
        <v>0.45248868778280543</v>
      </c>
      <c r="AH11" s="22">
        <v>3</v>
      </c>
      <c r="AI11" s="8">
        <f>AH11*100/AH28</f>
        <v>0.47619047619047616</v>
      </c>
      <c r="AJ11" s="22">
        <v>4</v>
      </c>
      <c r="AK11" s="8">
        <f>AJ11*100/AJ28</f>
        <v>0.5943536404160475</v>
      </c>
      <c r="AL11" s="22">
        <v>2</v>
      </c>
      <c r="AM11" s="57">
        <f>AL11*100/AL28</f>
        <v>0.31645569620253167</v>
      </c>
      <c r="AN11" s="30">
        <v>3</v>
      </c>
      <c r="AO11" s="63">
        <f>AN11*100/AN28</f>
        <v>0.539568345323741</v>
      </c>
      <c r="AP11" s="49">
        <v>2</v>
      </c>
      <c r="AQ11" s="8">
        <f>AP11*100/AP28</f>
        <v>0.3284072249589491</v>
      </c>
      <c r="AR11" s="22">
        <v>2</v>
      </c>
      <c r="AS11" s="8">
        <f>AR11*100/AR28</f>
        <v>0.3115264797507788</v>
      </c>
      <c r="AT11" s="22">
        <v>0</v>
      </c>
      <c r="AU11" s="8">
        <f>AT11*100/AT28</f>
        <v>0</v>
      </c>
      <c r="AV11" s="22">
        <v>5</v>
      </c>
      <c r="AW11" s="8">
        <f>AV11*100/AV28</f>
        <v>0.8347245409015025</v>
      </c>
      <c r="AX11" s="22">
        <v>2</v>
      </c>
      <c r="AY11" s="8">
        <f>AX11*100/AX28</f>
        <v>0.2976190476190476</v>
      </c>
      <c r="AZ11" s="22">
        <v>1</v>
      </c>
      <c r="BA11" s="8">
        <f>AZ11*100/AZ28</f>
        <v>0.14492753623188406</v>
      </c>
      <c r="BB11" s="22">
        <v>4</v>
      </c>
      <c r="BC11" s="8">
        <f>BB11*100/BB28</f>
        <v>0.5405405405405406</v>
      </c>
      <c r="BD11" s="22">
        <v>5</v>
      </c>
      <c r="BE11" s="8">
        <f>BD11*100/BD28</f>
        <v>0.8103727714748784</v>
      </c>
      <c r="BF11" s="22">
        <v>4</v>
      </c>
      <c r="BG11" s="8">
        <f>BF11*100/BF28</f>
        <v>0.5865102639296188</v>
      </c>
      <c r="BH11" s="22">
        <v>2</v>
      </c>
      <c r="BI11" s="8">
        <f>BH11*100/BH28</f>
        <v>0.37037037037037035</v>
      </c>
      <c r="BJ11" s="22">
        <v>3</v>
      </c>
      <c r="BK11" s="8">
        <f>BJ11*100/BJ28</f>
        <v>0.46875</v>
      </c>
      <c r="BL11" s="22">
        <v>1</v>
      </c>
      <c r="BM11" s="8">
        <f>BL11*100/BL28</f>
        <v>0.14326647564469913</v>
      </c>
      <c r="BN11" s="22">
        <v>1</v>
      </c>
      <c r="BO11" s="8">
        <f>BN11*100/BN28</f>
        <v>0.15432098765432098</v>
      </c>
      <c r="BP11" s="22">
        <v>1</v>
      </c>
      <c r="BQ11" s="8">
        <f>BP11*100/BP28</f>
        <v>0.18181818181818182</v>
      </c>
      <c r="BR11" s="22">
        <v>5</v>
      </c>
      <c r="BS11" s="8">
        <f>BR11*100/BR28</f>
        <v>0.6711409395973155</v>
      </c>
      <c r="BT11" s="22">
        <v>3</v>
      </c>
      <c r="BU11" s="8">
        <f>BT11*100/BT28</f>
        <v>0.4341534008683068</v>
      </c>
      <c r="BV11" s="22">
        <v>1</v>
      </c>
      <c r="BW11" s="8">
        <f>BV11*100/BV28</f>
        <v>0.1422475106685633</v>
      </c>
      <c r="BX11" s="22">
        <v>7</v>
      </c>
      <c r="BY11" s="8">
        <f>BX11*100/BX28</f>
        <v>1.0802469135802468</v>
      </c>
      <c r="BZ11" s="22">
        <v>3</v>
      </c>
      <c r="CA11" s="8">
        <f>BZ11*100/BZ28</f>
        <v>0.4716981132075472</v>
      </c>
      <c r="CB11" s="22">
        <v>2</v>
      </c>
      <c r="CC11" s="8">
        <f>CB11*100/CB28</f>
        <v>0.3215434083601286</v>
      </c>
      <c r="CD11" s="22">
        <v>6</v>
      </c>
      <c r="CE11" s="8">
        <f>CD11*100/CD28</f>
        <v>0.91324200913242</v>
      </c>
      <c r="CF11" s="22">
        <v>3</v>
      </c>
      <c r="CG11" s="8">
        <f>CF11*100/CF28</f>
        <v>0.3994673768308921</v>
      </c>
      <c r="CH11" s="22">
        <v>3</v>
      </c>
      <c r="CI11" s="8">
        <f>CH11*100/CH28</f>
        <v>0.5076142131979695</v>
      </c>
      <c r="CJ11" s="22">
        <v>2</v>
      </c>
      <c r="CK11" s="8">
        <f>CJ11*100/CJ28</f>
        <v>0.40160642570281124</v>
      </c>
      <c r="CL11" s="22">
        <v>5</v>
      </c>
      <c r="CM11" s="8">
        <f>CL11*100/CL28</f>
        <v>0.6711409395973155</v>
      </c>
      <c r="CN11" s="22">
        <v>5</v>
      </c>
      <c r="CO11" s="8">
        <f>CN11*100/CN28</f>
        <v>0.704225352112676</v>
      </c>
      <c r="CQ11"/>
    </row>
    <row r="12" spans="1:95" ht="12.75">
      <c r="A12" s="16" t="s">
        <v>154</v>
      </c>
      <c r="B12" s="30">
        <v>5</v>
      </c>
      <c r="C12" s="31">
        <f>B12*100/B28</f>
        <v>0.9433962264150944</v>
      </c>
      <c r="D12" s="30">
        <v>10</v>
      </c>
      <c r="E12" s="38">
        <f>D12*100/D28</f>
        <v>1.644736842105263</v>
      </c>
      <c r="F12" s="30">
        <v>3</v>
      </c>
      <c r="G12" s="38">
        <f>F12*100/F28</f>
        <v>0.4769475357710652</v>
      </c>
      <c r="H12" s="30">
        <v>11</v>
      </c>
      <c r="I12" s="38">
        <f>H12*100/H28</f>
        <v>1.9332161687170475</v>
      </c>
      <c r="J12" s="30">
        <v>4</v>
      </c>
      <c r="K12" s="38">
        <f>J12*100/J28</f>
        <v>0.5722460658082976</v>
      </c>
      <c r="L12" s="30">
        <v>3</v>
      </c>
      <c r="M12" s="38">
        <f>L12*100/L28</f>
        <v>0.5163511187607573</v>
      </c>
      <c r="N12" s="30">
        <v>10</v>
      </c>
      <c r="O12" s="38">
        <f>N12*100/N28</f>
        <v>1.5797788309636651</v>
      </c>
      <c r="P12" s="30">
        <v>8</v>
      </c>
      <c r="Q12" s="38">
        <f>P12*100/P28</f>
        <v>1.2924071082390953</v>
      </c>
      <c r="R12" s="30">
        <v>6</v>
      </c>
      <c r="S12" s="38">
        <f>R12*100/R28</f>
        <v>0.8968609865470852</v>
      </c>
      <c r="T12" s="30">
        <v>0</v>
      </c>
      <c r="U12" s="38">
        <f>T12*100/T28</f>
        <v>0</v>
      </c>
      <c r="V12" s="30">
        <v>1</v>
      </c>
      <c r="W12" s="38">
        <f>V12*100/V28</f>
        <v>0.15174506828528073</v>
      </c>
      <c r="X12" s="30">
        <v>5</v>
      </c>
      <c r="Y12" s="43">
        <f>X12*100/X28</f>
        <v>0.7163323782234957</v>
      </c>
      <c r="Z12" s="30">
        <v>4</v>
      </c>
      <c r="AA12" s="38">
        <f>Z12*100/Z28</f>
        <v>0.6220839813374806</v>
      </c>
      <c r="AB12" s="22">
        <v>1</v>
      </c>
      <c r="AC12" s="8">
        <f>AB12*100/AB28</f>
        <v>0.17953321364452424</v>
      </c>
      <c r="AD12" s="22">
        <v>6</v>
      </c>
      <c r="AE12" s="8">
        <f>AD12*100/AD28</f>
        <v>1.0204081632653061</v>
      </c>
      <c r="AF12" s="22">
        <v>5</v>
      </c>
      <c r="AG12" s="8">
        <f>AF12*100/AF28</f>
        <v>0.7541478129713424</v>
      </c>
      <c r="AH12" s="22">
        <v>6</v>
      </c>
      <c r="AI12" s="8">
        <f>AH12*100/AH28</f>
        <v>0.9523809523809523</v>
      </c>
      <c r="AJ12" s="22">
        <v>3</v>
      </c>
      <c r="AK12" s="8">
        <f>AJ12*100/AJ28</f>
        <v>0.4457652303120357</v>
      </c>
      <c r="AL12" s="22">
        <v>2</v>
      </c>
      <c r="AM12" s="57">
        <f>AL12*100/AL28</f>
        <v>0.31645569620253167</v>
      </c>
      <c r="AN12" s="30">
        <v>4</v>
      </c>
      <c r="AO12" s="63">
        <f>AN12*100/AN28</f>
        <v>0.7194244604316546</v>
      </c>
      <c r="AP12" s="49">
        <v>4</v>
      </c>
      <c r="AQ12" s="8">
        <f>AP12*100/AP28</f>
        <v>0.6568144499178982</v>
      </c>
      <c r="AR12" s="22">
        <v>5</v>
      </c>
      <c r="AS12" s="8">
        <f>AR12*100/AR28</f>
        <v>0.778816199376947</v>
      </c>
      <c r="AT12" s="22">
        <v>1</v>
      </c>
      <c r="AU12" s="8">
        <f>AT12*100/AT28</f>
        <v>0.1669449081803005</v>
      </c>
      <c r="AV12" s="22">
        <v>4</v>
      </c>
      <c r="AW12" s="8">
        <f>AV12*100/AV28</f>
        <v>0.667779632721202</v>
      </c>
      <c r="AX12" s="22">
        <v>4</v>
      </c>
      <c r="AY12" s="8">
        <f>AX12*100/AX28</f>
        <v>0.5952380952380952</v>
      </c>
      <c r="AZ12" s="22">
        <v>11</v>
      </c>
      <c r="BA12" s="8">
        <f>AZ12*100/AZ28</f>
        <v>1.5942028985507246</v>
      </c>
      <c r="BB12" s="22">
        <v>2</v>
      </c>
      <c r="BC12" s="8">
        <f>BB12*100/BB28</f>
        <v>0.2702702702702703</v>
      </c>
      <c r="BD12" s="22">
        <v>3</v>
      </c>
      <c r="BE12" s="8">
        <f>BD12*100/BD28</f>
        <v>0.4862236628849271</v>
      </c>
      <c r="BF12" s="22">
        <v>6</v>
      </c>
      <c r="BG12" s="8">
        <f>BF12*100/BF28</f>
        <v>0.8797653958944281</v>
      </c>
      <c r="BH12" s="22">
        <v>5</v>
      </c>
      <c r="BI12" s="8">
        <f>BH12*100/BH28</f>
        <v>0.9259259259259259</v>
      </c>
      <c r="BJ12" s="22">
        <v>12</v>
      </c>
      <c r="BK12" s="8">
        <f>BJ12*100/BJ28</f>
        <v>1.875</v>
      </c>
      <c r="BL12" s="22">
        <v>5</v>
      </c>
      <c r="BM12" s="8">
        <f>BL12*100/BL28</f>
        <v>0.7163323782234957</v>
      </c>
      <c r="BN12" s="22">
        <v>4</v>
      </c>
      <c r="BO12" s="8">
        <f>BN12*100/BN28</f>
        <v>0.6172839506172839</v>
      </c>
      <c r="BP12" s="22">
        <v>3</v>
      </c>
      <c r="BQ12" s="8">
        <f>BP12*100/BP28</f>
        <v>0.5454545454545454</v>
      </c>
      <c r="BR12" s="22">
        <v>7</v>
      </c>
      <c r="BS12" s="8">
        <f>BR12*100/BR28</f>
        <v>0.9395973154362416</v>
      </c>
      <c r="BT12" s="22">
        <v>2</v>
      </c>
      <c r="BU12" s="8">
        <f>BT12*100/BT28</f>
        <v>0.2894356005788712</v>
      </c>
      <c r="BV12" s="22">
        <v>6</v>
      </c>
      <c r="BW12" s="8">
        <f>BV12*100/BV28</f>
        <v>0.8534850640113798</v>
      </c>
      <c r="BX12" s="22">
        <v>5</v>
      </c>
      <c r="BY12" s="8">
        <f>BX12*100/BX28</f>
        <v>0.7716049382716049</v>
      </c>
      <c r="BZ12" s="22">
        <v>7</v>
      </c>
      <c r="CA12" s="8">
        <f>BZ12*100/BZ28</f>
        <v>1.10062893081761</v>
      </c>
      <c r="CB12" s="22">
        <v>15</v>
      </c>
      <c r="CC12" s="8">
        <f>CB12*100/CB28</f>
        <v>2.4115755627009645</v>
      </c>
      <c r="CD12" s="22">
        <v>8</v>
      </c>
      <c r="CE12" s="8">
        <f>CD12*100/CD28</f>
        <v>1.21765601217656</v>
      </c>
      <c r="CF12" s="22">
        <v>3</v>
      </c>
      <c r="CG12" s="8">
        <f>CF12*100/CF28</f>
        <v>0.3994673768308921</v>
      </c>
      <c r="CH12" s="22">
        <v>5</v>
      </c>
      <c r="CI12" s="8">
        <f>CH12*100/CH28</f>
        <v>0.8460236886632826</v>
      </c>
      <c r="CJ12" s="22">
        <v>1</v>
      </c>
      <c r="CK12" s="8">
        <f>CJ12*100/CJ28</f>
        <v>0.20080321285140562</v>
      </c>
      <c r="CL12" s="22">
        <v>27</v>
      </c>
      <c r="CM12" s="8">
        <f>CL12*100/CL28</f>
        <v>3.6241610738255035</v>
      </c>
      <c r="CN12" s="22">
        <v>6</v>
      </c>
      <c r="CO12" s="8">
        <f>CN12*100/CN28</f>
        <v>0.8450704225352113</v>
      </c>
      <c r="CQ12"/>
    </row>
    <row r="13" spans="1:95" ht="12.75">
      <c r="A13" s="16" t="s">
        <v>162</v>
      </c>
      <c r="B13" s="30">
        <v>17</v>
      </c>
      <c r="C13" s="31">
        <f>B13*100/B28</f>
        <v>3.207547169811321</v>
      </c>
      <c r="D13" s="30">
        <v>20</v>
      </c>
      <c r="E13" s="38">
        <f>D13*100/D28</f>
        <v>3.289473684210526</v>
      </c>
      <c r="F13" s="30">
        <v>14</v>
      </c>
      <c r="G13" s="38">
        <f>F13*100/F28</f>
        <v>2.2257551669316373</v>
      </c>
      <c r="H13" s="30">
        <v>26</v>
      </c>
      <c r="I13" s="38">
        <f>H13*100/H28</f>
        <v>4.569420035149385</v>
      </c>
      <c r="J13" s="30">
        <v>28</v>
      </c>
      <c r="K13" s="38">
        <f>J13*100/J28</f>
        <v>4.005722460658083</v>
      </c>
      <c r="L13" s="30">
        <v>22</v>
      </c>
      <c r="M13" s="38">
        <f>L13*100/L28</f>
        <v>3.7865748709122204</v>
      </c>
      <c r="N13" s="30">
        <v>15</v>
      </c>
      <c r="O13" s="38">
        <f>N13*100/N28</f>
        <v>2.3696682464454977</v>
      </c>
      <c r="P13" s="30">
        <v>20</v>
      </c>
      <c r="Q13" s="38">
        <f>P13*100/P28</f>
        <v>3.231017770597738</v>
      </c>
      <c r="R13" s="30">
        <v>23</v>
      </c>
      <c r="S13" s="38">
        <f>R13*100/R28</f>
        <v>3.43796711509716</v>
      </c>
      <c r="T13" s="30">
        <v>11</v>
      </c>
      <c r="U13" s="38">
        <f>T13*100/T28</f>
        <v>1.779935275080906</v>
      </c>
      <c r="V13" s="30">
        <v>12</v>
      </c>
      <c r="W13" s="38">
        <f>V13*100/V28</f>
        <v>1.8209408194233687</v>
      </c>
      <c r="X13" s="30">
        <v>18</v>
      </c>
      <c r="Y13" s="43">
        <f>X13*100/X28</f>
        <v>2.5787965616045847</v>
      </c>
      <c r="Z13" s="30">
        <v>25</v>
      </c>
      <c r="AA13" s="38">
        <f>Z13*100/Z28</f>
        <v>3.8880248833592534</v>
      </c>
      <c r="AB13" s="22">
        <v>35</v>
      </c>
      <c r="AC13" s="8">
        <f>AB13*100/AB28</f>
        <v>6.283662477558348</v>
      </c>
      <c r="AD13" s="22">
        <v>15</v>
      </c>
      <c r="AE13" s="8">
        <f>AD13*100/AD28</f>
        <v>2.5510204081632653</v>
      </c>
      <c r="AF13" s="22">
        <v>10</v>
      </c>
      <c r="AG13" s="8">
        <f>AF13*100/AF28</f>
        <v>1.5082956259426847</v>
      </c>
      <c r="AH13" s="22">
        <v>13</v>
      </c>
      <c r="AI13" s="8">
        <f>AH13*100/AH28</f>
        <v>2.0634920634920637</v>
      </c>
      <c r="AJ13" s="22">
        <v>23</v>
      </c>
      <c r="AK13" s="8">
        <f>AJ13*100/AJ28</f>
        <v>3.4175334323922733</v>
      </c>
      <c r="AL13" s="22">
        <v>12</v>
      </c>
      <c r="AM13" s="57">
        <f>AL13*100/AL28</f>
        <v>1.8987341772151898</v>
      </c>
      <c r="AN13" s="30">
        <v>8</v>
      </c>
      <c r="AO13" s="63">
        <f>AN13*100/AN28</f>
        <v>1.4388489208633093</v>
      </c>
      <c r="AP13" s="49">
        <v>20</v>
      </c>
      <c r="AQ13" s="8">
        <f>AP13*100/AP28</f>
        <v>3.284072249589491</v>
      </c>
      <c r="AR13" s="22">
        <v>16</v>
      </c>
      <c r="AS13" s="8">
        <f>AR13*100/AR28</f>
        <v>2.4922118380062304</v>
      </c>
      <c r="AT13" s="22">
        <v>22</v>
      </c>
      <c r="AU13" s="8">
        <f>AT13*100/AT28</f>
        <v>3.672787979966611</v>
      </c>
      <c r="AV13" s="22">
        <v>13</v>
      </c>
      <c r="AW13" s="8">
        <f>AV13*100/AV28</f>
        <v>2.1702838063439067</v>
      </c>
      <c r="AX13" s="22">
        <v>19</v>
      </c>
      <c r="AY13" s="8">
        <f>AX13*100/AX28</f>
        <v>2.8273809523809526</v>
      </c>
      <c r="AZ13" s="22">
        <v>21</v>
      </c>
      <c r="BA13" s="8">
        <f>AZ13*100/AZ28</f>
        <v>3.0434782608695654</v>
      </c>
      <c r="BB13" s="22">
        <v>30</v>
      </c>
      <c r="BC13" s="8">
        <f>BB13*100/BB28</f>
        <v>4.054054054054054</v>
      </c>
      <c r="BD13" s="22">
        <v>14</v>
      </c>
      <c r="BE13" s="8">
        <f>BD13*100/BD28</f>
        <v>2.2690437601296596</v>
      </c>
      <c r="BF13" s="22">
        <v>24</v>
      </c>
      <c r="BG13" s="8">
        <f>BF13*100/BF28</f>
        <v>3.5190615835777126</v>
      </c>
      <c r="BH13" s="22">
        <v>20</v>
      </c>
      <c r="BI13" s="8">
        <f>BH13*100/BH28</f>
        <v>3.7037037037037037</v>
      </c>
      <c r="BJ13" s="22">
        <v>14</v>
      </c>
      <c r="BK13" s="8">
        <f>BJ13*100/BJ28</f>
        <v>2.1875</v>
      </c>
      <c r="BL13" s="22">
        <v>17</v>
      </c>
      <c r="BM13" s="8">
        <f>BL13*100/BL28</f>
        <v>2.4355300859598854</v>
      </c>
      <c r="BN13" s="22">
        <v>13</v>
      </c>
      <c r="BO13" s="8">
        <f>BN13*100/BN28</f>
        <v>2.006172839506173</v>
      </c>
      <c r="BP13" s="22">
        <v>10</v>
      </c>
      <c r="BQ13" s="8">
        <f>BP13*100/BP28</f>
        <v>1.8181818181818181</v>
      </c>
      <c r="BR13" s="22">
        <v>35</v>
      </c>
      <c r="BS13" s="8">
        <f>BR13*100/BR28</f>
        <v>4.697986577181208</v>
      </c>
      <c r="BT13" s="22">
        <v>22</v>
      </c>
      <c r="BU13" s="8">
        <f>BT13*100/BT28</f>
        <v>3.183791606367583</v>
      </c>
      <c r="BV13" s="22">
        <v>29</v>
      </c>
      <c r="BW13" s="8">
        <f>BV13*100/BV28</f>
        <v>4.125177809388336</v>
      </c>
      <c r="BX13" s="22">
        <v>16</v>
      </c>
      <c r="BY13" s="8">
        <f>BX13*100/BX28</f>
        <v>2.4691358024691357</v>
      </c>
      <c r="BZ13" s="22">
        <v>20</v>
      </c>
      <c r="CA13" s="8">
        <f>BZ13*100/BZ28</f>
        <v>3.1446540880503147</v>
      </c>
      <c r="CB13" s="22">
        <v>30</v>
      </c>
      <c r="CC13" s="8">
        <f>CB13*100/CB28</f>
        <v>4.823151125401929</v>
      </c>
      <c r="CD13" s="22">
        <v>29</v>
      </c>
      <c r="CE13" s="8">
        <f>CD13*100/CD28</f>
        <v>4.41400304414003</v>
      </c>
      <c r="CF13" s="22">
        <v>25</v>
      </c>
      <c r="CG13" s="8">
        <f>CF13*100/CF28</f>
        <v>3.3288948069241013</v>
      </c>
      <c r="CH13" s="22">
        <v>16</v>
      </c>
      <c r="CI13" s="8">
        <f>CH13*100/CH28</f>
        <v>2.707275803722504</v>
      </c>
      <c r="CJ13" s="22">
        <v>22</v>
      </c>
      <c r="CK13" s="8">
        <f>CJ13*100/CJ28</f>
        <v>4.417670682730924</v>
      </c>
      <c r="CL13" s="22">
        <v>11</v>
      </c>
      <c r="CM13" s="8">
        <f>CL13*100/CL28</f>
        <v>1.476510067114094</v>
      </c>
      <c r="CN13" s="22">
        <v>37</v>
      </c>
      <c r="CO13" s="8">
        <f>CN13*100/CN28</f>
        <v>5.211267605633803</v>
      </c>
      <c r="CQ13"/>
    </row>
    <row r="14" spans="1:95" ht="12.75">
      <c r="A14" s="16" t="s">
        <v>157</v>
      </c>
      <c r="B14" s="30">
        <v>10</v>
      </c>
      <c r="C14" s="31">
        <f>B14*100/B28</f>
        <v>1.8867924528301887</v>
      </c>
      <c r="D14" s="30">
        <v>14</v>
      </c>
      <c r="E14" s="38">
        <f>D14*100/D28</f>
        <v>2.3026315789473686</v>
      </c>
      <c r="F14" s="30">
        <v>8</v>
      </c>
      <c r="G14" s="38">
        <f>F14*100/F28</f>
        <v>1.2718600953895072</v>
      </c>
      <c r="H14" s="30">
        <v>7</v>
      </c>
      <c r="I14" s="38">
        <f>H14*100/H28</f>
        <v>1.2302284710017575</v>
      </c>
      <c r="J14" s="30">
        <v>7</v>
      </c>
      <c r="K14" s="38">
        <f>J14*100/J28</f>
        <v>1.0014306151645207</v>
      </c>
      <c r="L14" s="30">
        <v>16</v>
      </c>
      <c r="M14" s="38">
        <f>L14*100/L28</f>
        <v>2.7538726333907055</v>
      </c>
      <c r="N14" s="30">
        <v>15</v>
      </c>
      <c r="O14" s="38">
        <f>N14*100/N28</f>
        <v>2.3696682464454977</v>
      </c>
      <c r="P14" s="30">
        <v>10</v>
      </c>
      <c r="Q14" s="38">
        <f>P14*100/P28</f>
        <v>1.615508885298869</v>
      </c>
      <c r="R14" s="30">
        <v>13</v>
      </c>
      <c r="S14" s="38">
        <f>R14*100/R28</f>
        <v>1.9431988041853512</v>
      </c>
      <c r="T14" s="30">
        <v>4</v>
      </c>
      <c r="U14" s="38">
        <f>T14*100/T28</f>
        <v>0.6472491909385113</v>
      </c>
      <c r="V14" s="30">
        <v>10</v>
      </c>
      <c r="W14" s="38">
        <f>V14*100/V28</f>
        <v>1.5174506828528074</v>
      </c>
      <c r="X14" s="30">
        <v>19</v>
      </c>
      <c r="Y14" s="43">
        <f>X14*100/X28</f>
        <v>2.7220630372492836</v>
      </c>
      <c r="Z14" s="30">
        <v>10</v>
      </c>
      <c r="AA14" s="38">
        <f>Z14*100/Z28</f>
        <v>1.5552099533437014</v>
      </c>
      <c r="AB14" s="22">
        <v>17</v>
      </c>
      <c r="AC14" s="8">
        <f>AB14*100/AB28</f>
        <v>3.0520646319569122</v>
      </c>
      <c r="AD14" s="22">
        <v>13</v>
      </c>
      <c r="AE14" s="8">
        <f>AD14*100/AD28</f>
        <v>2.2108843537414966</v>
      </c>
      <c r="AF14" s="22">
        <v>15</v>
      </c>
      <c r="AG14" s="8">
        <f>AF14*100/AF28</f>
        <v>2.262443438914027</v>
      </c>
      <c r="AH14" s="22">
        <v>11</v>
      </c>
      <c r="AI14" s="8">
        <f>AH14*100/AH28</f>
        <v>1.746031746031746</v>
      </c>
      <c r="AJ14" s="22">
        <v>15</v>
      </c>
      <c r="AK14" s="8">
        <f>AJ14*100/AJ28</f>
        <v>2.2288261515601784</v>
      </c>
      <c r="AL14" s="22">
        <v>7</v>
      </c>
      <c r="AM14" s="57">
        <f>AL14*100/AL28</f>
        <v>1.1075949367088607</v>
      </c>
      <c r="AN14" s="30">
        <v>9</v>
      </c>
      <c r="AO14" s="63">
        <f>AN14*100/AN28</f>
        <v>1.618705035971223</v>
      </c>
      <c r="AP14" s="49">
        <v>17</v>
      </c>
      <c r="AQ14" s="8">
        <f>AP14*100/AP28</f>
        <v>2.7914614121510675</v>
      </c>
      <c r="AR14" s="22">
        <v>14</v>
      </c>
      <c r="AS14" s="8">
        <f>AR14*100/AR28</f>
        <v>2.1806853582554515</v>
      </c>
      <c r="AT14" s="22">
        <v>9</v>
      </c>
      <c r="AU14" s="8">
        <f>AT14*100/AT28</f>
        <v>1.5025041736227045</v>
      </c>
      <c r="AV14" s="22">
        <v>15</v>
      </c>
      <c r="AW14" s="8">
        <f>AV14*100/AV28</f>
        <v>2.5041736227045077</v>
      </c>
      <c r="AX14" s="22">
        <v>14</v>
      </c>
      <c r="AY14" s="8">
        <f>AX14*100/AX28</f>
        <v>2.0833333333333335</v>
      </c>
      <c r="AZ14" s="22">
        <v>12</v>
      </c>
      <c r="BA14" s="8">
        <f>AZ14*100/AZ28</f>
        <v>1.7391304347826086</v>
      </c>
      <c r="BB14" s="22">
        <v>17</v>
      </c>
      <c r="BC14" s="8">
        <f>BB14*100/BB28</f>
        <v>2.2972972972972974</v>
      </c>
      <c r="BD14" s="22">
        <v>8</v>
      </c>
      <c r="BE14" s="8">
        <f>BD14*100/BD28</f>
        <v>1.2965964343598055</v>
      </c>
      <c r="BF14" s="22">
        <v>10</v>
      </c>
      <c r="BG14" s="8">
        <f>BF14*100/BF28</f>
        <v>1.466275659824047</v>
      </c>
      <c r="BH14" s="22">
        <v>11</v>
      </c>
      <c r="BI14" s="8">
        <f>BH14*100/BH28</f>
        <v>2.037037037037037</v>
      </c>
      <c r="BJ14" s="22">
        <v>11</v>
      </c>
      <c r="BK14" s="8">
        <f>BJ14*100/BJ28</f>
        <v>1.71875</v>
      </c>
      <c r="BL14" s="22">
        <v>13</v>
      </c>
      <c r="BM14" s="8">
        <f>BL14*100/BL28</f>
        <v>1.8624641833810889</v>
      </c>
      <c r="BN14" s="22">
        <v>15</v>
      </c>
      <c r="BO14" s="8">
        <f>BN14*100/BN28</f>
        <v>2.314814814814815</v>
      </c>
      <c r="BP14" s="22">
        <v>3</v>
      </c>
      <c r="BQ14" s="8">
        <f>BP14*100/BP28</f>
        <v>0.5454545454545454</v>
      </c>
      <c r="BR14" s="22">
        <v>17</v>
      </c>
      <c r="BS14" s="8">
        <f>BR14*100/BR28</f>
        <v>2.2818791946308723</v>
      </c>
      <c r="BT14" s="22">
        <v>9</v>
      </c>
      <c r="BU14" s="8">
        <f>BT14*100/BT28</f>
        <v>1.3024602026049203</v>
      </c>
      <c r="BV14" s="22">
        <v>9</v>
      </c>
      <c r="BW14" s="8">
        <f>BV14*100/BV28</f>
        <v>1.2802275960170697</v>
      </c>
      <c r="BX14" s="22">
        <v>19</v>
      </c>
      <c r="BY14" s="8">
        <f>BX14*100/BX28</f>
        <v>2.932098765432099</v>
      </c>
      <c r="BZ14" s="22">
        <v>6</v>
      </c>
      <c r="CA14" s="8">
        <f>BZ14*100/BZ28</f>
        <v>0.9433962264150944</v>
      </c>
      <c r="CB14" s="22">
        <v>5</v>
      </c>
      <c r="CC14" s="8">
        <f>CB14*100/CB28</f>
        <v>0.8038585209003215</v>
      </c>
      <c r="CD14" s="22">
        <v>7</v>
      </c>
      <c r="CE14" s="8">
        <f>CD14*100/CD28</f>
        <v>1.06544901065449</v>
      </c>
      <c r="CF14" s="22">
        <v>4</v>
      </c>
      <c r="CG14" s="8">
        <f>CF14*100/CF28</f>
        <v>0.5326231691078562</v>
      </c>
      <c r="CH14" s="22">
        <v>7</v>
      </c>
      <c r="CI14" s="8">
        <f>CH14*100/CH28</f>
        <v>1.1844331641285957</v>
      </c>
      <c r="CJ14" s="22">
        <v>12</v>
      </c>
      <c r="CK14" s="8">
        <f>CJ14*100/CJ28</f>
        <v>2.4096385542168677</v>
      </c>
      <c r="CL14" s="22">
        <v>29</v>
      </c>
      <c r="CM14" s="8">
        <f>CL14*100/CL28</f>
        <v>3.8926174496644297</v>
      </c>
      <c r="CN14" s="22">
        <v>13</v>
      </c>
      <c r="CO14" s="8">
        <f>CN14*100/CN28</f>
        <v>1.8309859154929577</v>
      </c>
      <c r="CQ14"/>
    </row>
    <row r="15" spans="1:95" ht="12.75">
      <c r="A15" s="16" t="s">
        <v>149</v>
      </c>
      <c r="B15" s="30">
        <v>23</v>
      </c>
      <c r="C15" s="31">
        <f>B15*100/B28</f>
        <v>4.339622641509434</v>
      </c>
      <c r="D15" s="30">
        <v>38</v>
      </c>
      <c r="E15" s="38">
        <f>D15*100/D28</f>
        <v>6.25</v>
      </c>
      <c r="F15" s="30">
        <v>38</v>
      </c>
      <c r="G15" s="38">
        <f>F15*100/F28</f>
        <v>6.041335453100159</v>
      </c>
      <c r="H15" s="30">
        <v>24</v>
      </c>
      <c r="I15" s="38">
        <f>H15*100/H28</f>
        <v>4.21792618629174</v>
      </c>
      <c r="J15" s="30">
        <v>44</v>
      </c>
      <c r="K15" s="38">
        <f>J15*100/J28</f>
        <v>6.294706723891273</v>
      </c>
      <c r="L15" s="30">
        <v>33</v>
      </c>
      <c r="M15" s="38">
        <f>L15*100/L28</f>
        <v>5.679862306368331</v>
      </c>
      <c r="N15" s="30">
        <v>36</v>
      </c>
      <c r="O15" s="38">
        <f>N15*100/N28</f>
        <v>5.687203791469194</v>
      </c>
      <c r="P15" s="30">
        <v>42</v>
      </c>
      <c r="Q15" s="38">
        <f>P15*100/P28</f>
        <v>6.78513731825525</v>
      </c>
      <c r="R15" s="30">
        <v>34</v>
      </c>
      <c r="S15" s="38">
        <f>R15*100/R28</f>
        <v>5.082212257100149</v>
      </c>
      <c r="T15" s="30">
        <v>31</v>
      </c>
      <c r="U15" s="38">
        <f>T15*100/T28</f>
        <v>5.016181229773463</v>
      </c>
      <c r="V15" s="30">
        <v>47</v>
      </c>
      <c r="W15" s="38">
        <f>V15*100/V28</f>
        <v>7.132018209408194</v>
      </c>
      <c r="X15" s="30">
        <v>52</v>
      </c>
      <c r="Y15" s="43">
        <f>X15*100/X28</f>
        <v>7.4498567335243555</v>
      </c>
      <c r="Z15" s="30">
        <v>38</v>
      </c>
      <c r="AA15" s="38">
        <f>Z15*100/Z28</f>
        <v>5.909797822706065</v>
      </c>
      <c r="AB15" s="22">
        <v>17</v>
      </c>
      <c r="AC15" s="8">
        <f>AB15*100/AB28</f>
        <v>3.0520646319569122</v>
      </c>
      <c r="AD15" s="22">
        <v>29</v>
      </c>
      <c r="AE15" s="8">
        <f>AD15*100/AD28</f>
        <v>4.931972789115647</v>
      </c>
      <c r="AF15" s="22">
        <v>42</v>
      </c>
      <c r="AG15" s="8">
        <f>AF15*100/AF28</f>
        <v>6.334841628959276</v>
      </c>
      <c r="AH15" s="22">
        <v>45</v>
      </c>
      <c r="AI15" s="8">
        <f>AH15*100/AH28</f>
        <v>7.142857142857143</v>
      </c>
      <c r="AJ15" s="22">
        <v>46</v>
      </c>
      <c r="AK15" s="8">
        <f>AJ15*100/AJ28</f>
        <v>6.8350668647845465</v>
      </c>
      <c r="AL15" s="22">
        <v>37</v>
      </c>
      <c r="AM15" s="57">
        <f>AL15*100/AL28</f>
        <v>5.8544303797468356</v>
      </c>
      <c r="AN15" s="30">
        <v>40</v>
      </c>
      <c r="AO15" s="63">
        <f>AN15*100/AN28</f>
        <v>7.194244604316546</v>
      </c>
      <c r="AP15" s="49">
        <v>28</v>
      </c>
      <c r="AQ15" s="8">
        <f>AP15*100/AP28</f>
        <v>4.597701149425287</v>
      </c>
      <c r="AR15" s="22">
        <v>36</v>
      </c>
      <c r="AS15" s="8">
        <f>AR15*100/AR28</f>
        <v>5.607476635514018</v>
      </c>
      <c r="AT15" s="22">
        <v>26</v>
      </c>
      <c r="AU15" s="8">
        <f>AT15*100/AT28</f>
        <v>4.340567612687813</v>
      </c>
      <c r="AV15" s="22">
        <v>32</v>
      </c>
      <c r="AW15" s="8">
        <f>AV15*100/AV28</f>
        <v>5.342237061769616</v>
      </c>
      <c r="AX15" s="22">
        <v>40</v>
      </c>
      <c r="AY15" s="8">
        <f>AX15*100/AX28</f>
        <v>5.9523809523809526</v>
      </c>
      <c r="AZ15" s="22">
        <v>41</v>
      </c>
      <c r="BA15" s="8">
        <f>AZ15*100/AZ28</f>
        <v>5.942028985507246</v>
      </c>
      <c r="BB15" s="22">
        <v>32</v>
      </c>
      <c r="BC15" s="8">
        <f>BB15*100/BB28</f>
        <v>4.324324324324325</v>
      </c>
      <c r="BD15" s="22">
        <v>44</v>
      </c>
      <c r="BE15" s="8">
        <f>BD15*100/BD28</f>
        <v>7.13128038897893</v>
      </c>
      <c r="BF15" s="22">
        <v>29</v>
      </c>
      <c r="BG15" s="8">
        <f>BF15*100/BF28</f>
        <v>4.252199413489736</v>
      </c>
      <c r="BH15" s="22">
        <v>24</v>
      </c>
      <c r="BI15" s="8">
        <f>BH15*100/BH28</f>
        <v>4.444444444444445</v>
      </c>
      <c r="BJ15" s="22">
        <v>36</v>
      </c>
      <c r="BK15" s="8">
        <f>BJ15*100/BJ28</f>
        <v>5.625</v>
      </c>
      <c r="BL15" s="22">
        <v>37</v>
      </c>
      <c r="BM15" s="8">
        <f>BL15*100/BL28</f>
        <v>5.300859598853868</v>
      </c>
      <c r="BN15" s="22">
        <v>29</v>
      </c>
      <c r="BO15" s="8">
        <f>BN15*100/BN28</f>
        <v>4.4753086419753085</v>
      </c>
      <c r="BP15" s="22">
        <v>34</v>
      </c>
      <c r="BQ15" s="8">
        <f>BP15*100/BP28</f>
        <v>6.181818181818182</v>
      </c>
      <c r="BR15" s="22">
        <v>26</v>
      </c>
      <c r="BS15" s="8">
        <f>BR15*100/BR28</f>
        <v>3.48993288590604</v>
      </c>
      <c r="BT15" s="22">
        <v>46</v>
      </c>
      <c r="BU15" s="8">
        <f>BT15*100/BT28</f>
        <v>6.657018813314037</v>
      </c>
      <c r="BV15" s="22">
        <v>31</v>
      </c>
      <c r="BW15" s="8">
        <f>BV15*100/BV28</f>
        <v>4.409672830725462</v>
      </c>
      <c r="BX15" s="22">
        <v>29</v>
      </c>
      <c r="BY15" s="8">
        <f>BX15*100/BX28</f>
        <v>4.4753086419753085</v>
      </c>
      <c r="BZ15" s="22">
        <v>17</v>
      </c>
      <c r="CA15" s="8">
        <f>BZ15*100/BZ28</f>
        <v>2.6729559748427674</v>
      </c>
      <c r="CB15" s="22">
        <v>26</v>
      </c>
      <c r="CC15" s="8">
        <f>CB15*100/CB28</f>
        <v>4.180064308681672</v>
      </c>
      <c r="CD15" s="22">
        <v>39</v>
      </c>
      <c r="CE15" s="8">
        <f>CD15*100/CD28</f>
        <v>5.936073059360731</v>
      </c>
      <c r="CF15" s="22">
        <v>33</v>
      </c>
      <c r="CG15" s="8">
        <f>CF15*100/CF28</f>
        <v>4.394141145139813</v>
      </c>
      <c r="CH15" s="22">
        <v>28</v>
      </c>
      <c r="CI15" s="8">
        <f>CH15*100/CH28</f>
        <v>4.737732656514383</v>
      </c>
      <c r="CJ15" s="22">
        <v>22</v>
      </c>
      <c r="CK15" s="8">
        <f>CJ15*100/CJ28</f>
        <v>4.417670682730924</v>
      </c>
      <c r="CL15" s="22">
        <v>38</v>
      </c>
      <c r="CM15" s="8">
        <f>CL15*100/CL28</f>
        <v>5.100671140939597</v>
      </c>
      <c r="CN15" s="22">
        <v>34</v>
      </c>
      <c r="CO15" s="8">
        <f>CN15*100/CN28</f>
        <v>4.788732394366197</v>
      </c>
      <c r="CQ15"/>
    </row>
    <row r="16" spans="1:95" ht="12.75">
      <c r="A16" s="16" t="s">
        <v>167</v>
      </c>
      <c r="B16" s="30">
        <v>12</v>
      </c>
      <c r="C16" s="31">
        <f>B16*100/B28</f>
        <v>2.2641509433962264</v>
      </c>
      <c r="D16" s="30">
        <v>18</v>
      </c>
      <c r="E16" s="38">
        <f>D16*100/D28</f>
        <v>2.960526315789474</v>
      </c>
      <c r="F16" s="30">
        <v>7</v>
      </c>
      <c r="G16" s="38">
        <f>F16*100/F28</f>
        <v>1.1128775834658187</v>
      </c>
      <c r="H16" s="30">
        <v>5</v>
      </c>
      <c r="I16" s="38">
        <f>H16*100/H28</f>
        <v>0.8787346221441125</v>
      </c>
      <c r="J16" s="30">
        <v>7</v>
      </c>
      <c r="K16" s="38">
        <f>J16*100/J28</f>
        <v>1.0014306151645207</v>
      </c>
      <c r="L16" s="30">
        <v>16</v>
      </c>
      <c r="M16" s="38">
        <f>L16*100/L28</f>
        <v>2.7538726333907055</v>
      </c>
      <c r="N16" s="30">
        <v>18</v>
      </c>
      <c r="O16" s="38">
        <f>N16*100/N28</f>
        <v>2.843601895734597</v>
      </c>
      <c r="P16" s="30">
        <v>14</v>
      </c>
      <c r="Q16" s="38">
        <f>P16*100/P28</f>
        <v>2.261712439418417</v>
      </c>
      <c r="R16" s="30">
        <v>9</v>
      </c>
      <c r="S16" s="38">
        <f>R16*100/R28</f>
        <v>1.345291479820628</v>
      </c>
      <c r="T16" s="30">
        <v>9</v>
      </c>
      <c r="U16" s="38">
        <f>T16*100/T28</f>
        <v>1.4563106796116505</v>
      </c>
      <c r="V16" s="30">
        <v>27</v>
      </c>
      <c r="W16" s="38">
        <f>V16*100/V28</f>
        <v>4.09711684370258</v>
      </c>
      <c r="X16" s="30">
        <v>11</v>
      </c>
      <c r="Y16" s="43">
        <f>X16*100/X28</f>
        <v>1.5759312320916905</v>
      </c>
      <c r="Z16" s="30">
        <v>25</v>
      </c>
      <c r="AA16" s="38">
        <f>Z16*100/Z28</f>
        <v>3.8880248833592534</v>
      </c>
      <c r="AB16" s="22">
        <v>9</v>
      </c>
      <c r="AC16" s="8">
        <f>AB16*100/AB28</f>
        <v>1.6157989228007181</v>
      </c>
      <c r="AD16" s="22">
        <v>15</v>
      </c>
      <c r="AE16" s="8">
        <f>AD16*100/AD28</f>
        <v>2.5510204081632653</v>
      </c>
      <c r="AF16" s="22">
        <v>16</v>
      </c>
      <c r="AG16" s="8">
        <f>AF16*100/AF28</f>
        <v>2.4132730015082955</v>
      </c>
      <c r="AH16" s="22">
        <v>12</v>
      </c>
      <c r="AI16" s="8">
        <f>AH16*100/AH28</f>
        <v>1.9047619047619047</v>
      </c>
      <c r="AJ16" s="22">
        <v>15</v>
      </c>
      <c r="AK16" s="8">
        <f>AJ16*100/AJ28</f>
        <v>2.2288261515601784</v>
      </c>
      <c r="AL16" s="22">
        <v>22</v>
      </c>
      <c r="AM16" s="57">
        <f>AL16*100/AL28</f>
        <v>3.481012658227848</v>
      </c>
      <c r="AN16" s="30">
        <v>16</v>
      </c>
      <c r="AO16" s="63">
        <f>AN16*100/AN28</f>
        <v>2.8776978417266186</v>
      </c>
      <c r="AP16" s="49">
        <v>15</v>
      </c>
      <c r="AQ16" s="8">
        <f>AP16*100/AP28</f>
        <v>2.4630541871921183</v>
      </c>
      <c r="AR16" s="22">
        <v>18</v>
      </c>
      <c r="AS16" s="8">
        <f>AR16*100/AR28</f>
        <v>2.803738317757009</v>
      </c>
      <c r="AT16" s="22">
        <v>9</v>
      </c>
      <c r="AU16" s="8">
        <f>AT16*100/AT28</f>
        <v>1.5025041736227045</v>
      </c>
      <c r="AV16" s="22">
        <v>16</v>
      </c>
      <c r="AW16" s="8">
        <f>AV16*100/AV28</f>
        <v>2.671118530884808</v>
      </c>
      <c r="AX16" s="22">
        <v>19</v>
      </c>
      <c r="AY16" s="8">
        <f>AX16*100/AX28</f>
        <v>2.8273809523809526</v>
      </c>
      <c r="AZ16" s="22">
        <v>17</v>
      </c>
      <c r="BA16" s="8">
        <f>AZ16*100/AZ28</f>
        <v>2.463768115942029</v>
      </c>
      <c r="BB16" s="22">
        <v>30</v>
      </c>
      <c r="BC16" s="8">
        <f>BB16*100/BB28</f>
        <v>4.054054054054054</v>
      </c>
      <c r="BD16" s="22">
        <v>10</v>
      </c>
      <c r="BE16" s="8">
        <f>BD16*100/BD28</f>
        <v>1.6207455429497568</v>
      </c>
      <c r="BF16" s="22">
        <v>19</v>
      </c>
      <c r="BG16" s="8">
        <f>BF16*100/BF28</f>
        <v>2.7859237536656893</v>
      </c>
      <c r="BH16" s="22">
        <v>26</v>
      </c>
      <c r="BI16" s="8">
        <f>BH16*100/BH28</f>
        <v>4.814814814814815</v>
      </c>
      <c r="BJ16" s="22">
        <v>21</v>
      </c>
      <c r="BK16" s="8">
        <f>BJ16*100/BJ28</f>
        <v>3.28125</v>
      </c>
      <c r="BL16" s="22">
        <v>17</v>
      </c>
      <c r="BM16" s="8">
        <f>BL16*100/BL28</f>
        <v>2.4355300859598854</v>
      </c>
      <c r="BN16" s="22">
        <v>19</v>
      </c>
      <c r="BO16" s="8">
        <f>BN16*100/BN28</f>
        <v>2.932098765432099</v>
      </c>
      <c r="BP16" s="22">
        <v>14</v>
      </c>
      <c r="BQ16" s="8">
        <f>BP16*100/BP28</f>
        <v>2.5454545454545454</v>
      </c>
      <c r="BR16" s="22">
        <v>20</v>
      </c>
      <c r="BS16" s="8">
        <f>BR16*100/BR28</f>
        <v>2.684563758389262</v>
      </c>
      <c r="BT16" s="22">
        <v>28</v>
      </c>
      <c r="BU16" s="8">
        <f>BT16*100/BT28</f>
        <v>4.052098408104197</v>
      </c>
      <c r="BV16" s="22">
        <v>35</v>
      </c>
      <c r="BW16" s="8">
        <f>BV16*100/BV28</f>
        <v>4.978662873399715</v>
      </c>
      <c r="BX16" s="22">
        <v>16</v>
      </c>
      <c r="BY16" s="8">
        <f>BX16*100/BX28</f>
        <v>2.4691358024691357</v>
      </c>
      <c r="BZ16" s="22">
        <v>28</v>
      </c>
      <c r="CA16" s="8">
        <f>BZ16*100/BZ28</f>
        <v>4.40251572327044</v>
      </c>
      <c r="CB16" s="22">
        <v>31</v>
      </c>
      <c r="CC16" s="8">
        <f>CB16*100/CB28</f>
        <v>4.983922829581994</v>
      </c>
      <c r="CD16" s="22">
        <v>20</v>
      </c>
      <c r="CE16" s="8">
        <f>CD16*100/CD28</f>
        <v>3.0441400304414</v>
      </c>
      <c r="CF16" s="22">
        <v>14</v>
      </c>
      <c r="CG16" s="8">
        <f>CF16*100/CF28</f>
        <v>1.8641810918774966</v>
      </c>
      <c r="CH16" s="22">
        <v>9</v>
      </c>
      <c r="CI16" s="8">
        <f>CH16*100/CH28</f>
        <v>1.5228426395939085</v>
      </c>
      <c r="CJ16" s="22">
        <v>11</v>
      </c>
      <c r="CK16" s="8">
        <f>CJ16*100/CJ28</f>
        <v>2.208835341365462</v>
      </c>
      <c r="CL16" s="22">
        <v>12</v>
      </c>
      <c r="CM16" s="8">
        <f>CL16*100/CL28</f>
        <v>1.610738255033557</v>
      </c>
      <c r="CN16" s="22">
        <v>21</v>
      </c>
      <c r="CO16" s="8">
        <f>CN16*100/CN28</f>
        <v>2.9577464788732395</v>
      </c>
      <c r="CQ16"/>
    </row>
    <row r="17" spans="1:95" ht="12.75">
      <c r="A17" s="16" t="s">
        <v>166</v>
      </c>
      <c r="B17" s="30">
        <v>4</v>
      </c>
      <c r="C17" s="31">
        <f>B17*100/B28</f>
        <v>0.7547169811320755</v>
      </c>
      <c r="D17" s="30">
        <v>4</v>
      </c>
      <c r="E17" s="38">
        <f>D17*100/D28</f>
        <v>0.6578947368421053</v>
      </c>
      <c r="F17" s="30">
        <v>7</v>
      </c>
      <c r="G17" s="38">
        <f>F17*100/F28</f>
        <v>1.1128775834658187</v>
      </c>
      <c r="H17" s="30">
        <v>6</v>
      </c>
      <c r="I17" s="38">
        <f>H17*100/H28</f>
        <v>1.054481546572935</v>
      </c>
      <c r="J17" s="30">
        <v>8</v>
      </c>
      <c r="K17" s="38">
        <f>J17*100/J28</f>
        <v>1.1444921316165952</v>
      </c>
      <c r="L17" s="30">
        <v>12</v>
      </c>
      <c r="M17" s="38">
        <f>L17*100/L28</f>
        <v>2.0654044750430294</v>
      </c>
      <c r="N17" s="30">
        <v>11</v>
      </c>
      <c r="O17" s="38">
        <f>N17*100/N28</f>
        <v>1.7377567140600316</v>
      </c>
      <c r="P17" s="30">
        <v>10</v>
      </c>
      <c r="Q17" s="38">
        <f>P17*100/P28</f>
        <v>1.615508885298869</v>
      </c>
      <c r="R17" s="30">
        <v>5</v>
      </c>
      <c r="S17" s="38">
        <f>R17*100/R28</f>
        <v>0.7473841554559043</v>
      </c>
      <c r="T17" s="30">
        <v>9</v>
      </c>
      <c r="U17" s="38">
        <f>T17*100/T28</f>
        <v>1.4563106796116505</v>
      </c>
      <c r="V17" s="30">
        <v>22</v>
      </c>
      <c r="W17" s="38">
        <f>V17*100/V28</f>
        <v>3.338391502276176</v>
      </c>
      <c r="X17" s="30">
        <v>10</v>
      </c>
      <c r="Y17" s="43">
        <f>X17*100/X28</f>
        <v>1.4326647564469914</v>
      </c>
      <c r="Z17" s="30">
        <v>5</v>
      </c>
      <c r="AA17" s="38">
        <f>Z17*100/Z28</f>
        <v>0.7776049766718507</v>
      </c>
      <c r="AB17" s="22">
        <v>3</v>
      </c>
      <c r="AC17" s="8">
        <f>AB17*100/AB28</f>
        <v>0.5385996409335727</v>
      </c>
      <c r="AD17" s="22">
        <v>9</v>
      </c>
      <c r="AE17" s="8">
        <f>AD17*100/AD28</f>
        <v>1.530612244897959</v>
      </c>
      <c r="AF17" s="22">
        <v>11</v>
      </c>
      <c r="AG17" s="8">
        <f>AF17*100/AF28</f>
        <v>1.6591251885369533</v>
      </c>
      <c r="AH17" s="22">
        <v>10</v>
      </c>
      <c r="AI17" s="8">
        <f>AH17*100/AH28</f>
        <v>1.5873015873015872</v>
      </c>
      <c r="AJ17" s="22">
        <v>14</v>
      </c>
      <c r="AK17" s="8">
        <f>AJ17*100/AJ28</f>
        <v>2.0802377414561666</v>
      </c>
      <c r="AL17" s="22">
        <v>9</v>
      </c>
      <c r="AM17" s="57">
        <f>AL17*100/AL28</f>
        <v>1.4240506329113924</v>
      </c>
      <c r="AN17" s="30">
        <v>6</v>
      </c>
      <c r="AO17" s="63">
        <f>AN17*100/AN28</f>
        <v>1.079136690647482</v>
      </c>
      <c r="AP17" s="49">
        <v>6</v>
      </c>
      <c r="AQ17" s="8">
        <f>AP17*100/AP28</f>
        <v>0.9852216748768473</v>
      </c>
      <c r="AR17" s="22">
        <v>8</v>
      </c>
      <c r="AS17" s="8">
        <f>AR17*100/AR28</f>
        <v>1.2461059190031152</v>
      </c>
      <c r="AT17" s="22">
        <v>9</v>
      </c>
      <c r="AU17" s="8">
        <f>AT17*100/AT28</f>
        <v>1.5025041736227045</v>
      </c>
      <c r="AV17" s="22">
        <v>17</v>
      </c>
      <c r="AW17" s="8">
        <f>AV17*100/AV28</f>
        <v>2.8380634390651087</v>
      </c>
      <c r="AX17" s="22">
        <v>11</v>
      </c>
      <c r="AY17" s="8">
        <f>AX17*100/AX28</f>
        <v>1.6369047619047619</v>
      </c>
      <c r="AZ17" s="22">
        <v>16</v>
      </c>
      <c r="BA17" s="8">
        <f>AZ17*100/AZ28</f>
        <v>2.318840579710145</v>
      </c>
      <c r="BB17" s="22">
        <v>11</v>
      </c>
      <c r="BC17" s="8">
        <f>BB17*100/BB28</f>
        <v>1.4864864864864864</v>
      </c>
      <c r="BD17" s="22">
        <v>11</v>
      </c>
      <c r="BE17" s="8">
        <f>BD17*100/BD28</f>
        <v>1.7828200972447326</v>
      </c>
      <c r="BF17" s="22">
        <v>24</v>
      </c>
      <c r="BG17" s="8">
        <f>BF17*100/BF28</f>
        <v>3.5190615835777126</v>
      </c>
      <c r="BH17" s="22">
        <v>5</v>
      </c>
      <c r="BI17" s="8">
        <f>BH17*100/BH28</f>
        <v>0.9259259259259259</v>
      </c>
      <c r="BJ17" s="22">
        <v>15</v>
      </c>
      <c r="BK17" s="8">
        <f>BJ17*100/BJ28</f>
        <v>2.34375</v>
      </c>
      <c r="BL17" s="22">
        <v>11</v>
      </c>
      <c r="BM17" s="8">
        <f>BL17*100/BL28</f>
        <v>1.5759312320916905</v>
      </c>
      <c r="BN17" s="22">
        <v>12</v>
      </c>
      <c r="BO17" s="8">
        <f>BN17*100/BN28</f>
        <v>1.8518518518518519</v>
      </c>
      <c r="BP17" s="22">
        <v>12</v>
      </c>
      <c r="BQ17" s="8">
        <f>BP17*100/BP28</f>
        <v>2.1818181818181817</v>
      </c>
      <c r="BR17" s="22">
        <v>7</v>
      </c>
      <c r="BS17" s="8">
        <f>BR17*100/BR28</f>
        <v>0.9395973154362416</v>
      </c>
      <c r="BT17" s="22">
        <v>18</v>
      </c>
      <c r="BU17" s="8">
        <f>BT17*100/BT28</f>
        <v>2.6049204052098407</v>
      </c>
      <c r="BV17" s="22">
        <v>12</v>
      </c>
      <c r="BW17" s="8">
        <f>BV17*100/BV28</f>
        <v>1.7069701280227596</v>
      </c>
      <c r="BX17" s="22">
        <v>16</v>
      </c>
      <c r="BY17" s="8">
        <f>BX17*100/BX28</f>
        <v>2.4691358024691357</v>
      </c>
      <c r="BZ17" s="22">
        <v>6</v>
      </c>
      <c r="CA17" s="8">
        <f>BZ17*100/BZ28</f>
        <v>0.9433962264150944</v>
      </c>
      <c r="CB17" s="22">
        <v>8</v>
      </c>
      <c r="CC17" s="8">
        <f>CB17*100/CB28</f>
        <v>1.2861736334405145</v>
      </c>
      <c r="CD17" s="22">
        <v>10</v>
      </c>
      <c r="CE17" s="8">
        <f>CD17*100/CD28</f>
        <v>1.5220700152207</v>
      </c>
      <c r="CF17" s="22">
        <v>18</v>
      </c>
      <c r="CG17" s="8">
        <f>CF17*100/CF28</f>
        <v>2.396804260985353</v>
      </c>
      <c r="CH17" s="22">
        <v>12</v>
      </c>
      <c r="CI17" s="8">
        <f>CH17*100/CH28</f>
        <v>2.030456852791878</v>
      </c>
      <c r="CJ17" s="22">
        <v>6</v>
      </c>
      <c r="CK17" s="8">
        <f>CJ17*100/CJ28</f>
        <v>1.2048192771084338</v>
      </c>
      <c r="CL17" s="22">
        <v>4</v>
      </c>
      <c r="CM17" s="8">
        <f>CL17*100/CL28</f>
        <v>0.5369127516778524</v>
      </c>
      <c r="CN17" s="22">
        <v>24</v>
      </c>
      <c r="CO17" s="8">
        <f>CN17*100/CN28</f>
        <v>3.380281690140845</v>
      </c>
      <c r="CQ17"/>
    </row>
    <row r="18" spans="1:95" ht="12.75">
      <c r="A18" s="16" t="s">
        <v>158</v>
      </c>
      <c r="B18" s="30">
        <v>0</v>
      </c>
      <c r="C18" s="31">
        <f>B18*100/B28</f>
        <v>0</v>
      </c>
      <c r="D18" s="30">
        <v>0</v>
      </c>
      <c r="E18" s="38">
        <f>D18*100/D28</f>
        <v>0</v>
      </c>
      <c r="F18" s="30">
        <v>0</v>
      </c>
      <c r="G18" s="38">
        <f>F18*100/F28</f>
        <v>0</v>
      </c>
      <c r="H18" s="30">
        <v>0</v>
      </c>
      <c r="I18" s="38">
        <f>H18*100/H28</f>
        <v>0</v>
      </c>
      <c r="J18" s="30">
        <v>0</v>
      </c>
      <c r="K18" s="38">
        <f>J18*100/J28</f>
        <v>0</v>
      </c>
      <c r="L18" s="30">
        <v>0</v>
      </c>
      <c r="M18" s="38">
        <f>L18*100/L28</f>
        <v>0</v>
      </c>
      <c r="N18" s="30">
        <v>1</v>
      </c>
      <c r="O18" s="38">
        <f>N18*100/N28</f>
        <v>0.1579778830963665</v>
      </c>
      <c r="P18" s="30">
        <v>0</v>
      </c>
      <c r="Q18" s="38">
        <f>P18*100/P28</f>
        <v>0</v>
      </c>
      <c r="R18" s="30">
        <v>0</v>
      </c>
      <c r="S18" s="38">
        <f>R18*100/R28</f>
        <v>0</v>
      </c>
      <c r="T18" s="30">
        <v>0</v>
      </c>
      <c r="U18" s="38">
        <f>T18*100/T28</f>
        <v>0</v>
      </c>
      <c r="V18" s="30">
        <v>0</v>
      </c>
      <c r="W18" s="38">
        <f>V18*100/V28</f>
        <v>0</v>
      </c>
      <c r="X18" s="30">
        <v>0</v>
      </c>
      <c r="Y18" s="43">
        <f>X18*100/X28</f>
        <v>0</v>
      </c>
      <c r="Z18" s="30">
        <v>0</v>
      </c>
      <c r="AA18" s="38">
        <f>Z18*100/Z28</f>
        <v>0</v>
      </c>
      <c r="AB18" s="22">
        <v>1</v>
      </c>
      <c r="AC18" s="8">
        <f>AB18*100/AB28</f>
        <v>0.17953321364452424</v>
      </c>
      <c r="AD18" s="22">
        <v>0</v>
      </c>
      <c r="AE18" s="8">
        <f>AD18*100/AD28</f>
        <v>0</v>
      </c>
      <c r="AF18" s="22">
        <v>1</v>
      </c>
      <c r="AG18" s="8">
        <f>AF18*100/AF28</f>
        <v>0.15082956259426847</v>
      </c>
      <c r="AH18" s="22">
        <v>0</v>
      </c>
      <c r="AI18" s="8">
        <f>AH18*100/AH28</f>
        <v>0</v>
      </c>
      <c r="AJ18" s="22">
        <v>1</v>
      </c>
      <c r="AK18" s="8">
        <f>AJ18*100/AJ28</f>
        <v>0.1485884101040119</v>
      </c>
      <c r="AL18" s="22">
        <v>2</v>
      </c>
      <c r="AM18" s="57">
        <f>AL18*100/AL28</f>
        <v>0.31645569620253167</v>
      </c>
      <c r="AN18" s="30">
        <v>0</v>
      </c>
      <c r="AO18" s="63">
        <f>AN18*100/AN28</f>
        <v>0</v>
      </c>
      <c r="AP18" s="49">
        <v>1</v>
      </c>
      <c r="AQ18" s="8">
        <f>AP18*100/AP28</f>
        <v>0.16420361247947454</v>
      </c>
      <c r="AR18" s="22">
        <v>0</v>
      </c>
      <c r="AS18" s="8">
        <f>AR18*100/AR28</f>
        <v>0</v>
      </c>
      <c r="AT18" s="22">
        <v>0</v>
      </c>
      <c r="AU18" s="8">
        <f>AT18*100/AT28</f>
        <v>0</v>
      </c>
      <c r="AV18" s="22">
        <v>0</v>
      </c>
      <c r="AW18" s="8">
        <f>AV18*100/AV28</f>
        <v>0</v>
      </c>
      <c r="AX18" s="22">
        <v>1</v>
      </c>
      <c r="AY18" s="8">
        <f>AX18*100/AX28</f>
        <v>0.1488095238095238</v>
      </c>
      <c r="AZ18" s="22">
        <v>0</v>
      </c>
      <c r="BA18" s="8">
        <f>AZ18*100/AZ28</f>
        <v>0</v>
      </c>
      <c r="BB18" s="22">
        <v>0</v>
      </c>
      <c r="BC18" s="8">
        <f>BB18*100/BB28</f>
        <v>0</v>
      </c>
      <c r="BD18" s="22">
        <v>1</v>
      </c>
      <c r="BE18" s="8">
        <f>BD18*100/BD28</f>
        <v>0.1620745542949757</v>
      </c>
      <c r="BF18" s="22">
        <v>0</v>
      </c>
      <c r="BG18" s="8">
        <f>BF18*100/BF28</f>
        <v>0</v>
      </c>
      <c r="BH18" s="22">
        <v>1</v>
      </c>
      <c r="BI18" s="8">
        <f>BH18*100/BH28</f>
        <v>0.18518518518518517</v>
      </c>
      <c r="BJ18" s="22">
        <v>0</v>
      </c>
      <c r="BK18" s="8">
        <f>BJ18*100/BJ28</f>
        <v>0</v>
      </c>
      <c r="BL18" s="22">
        <v>0</v>
      </c>
      <c r="BM18" s="8">
        <f>BL18*100/BL28</f>
        <v>0</v>
      </c>
      <c r="BN18" s="22">
        <v>0</v>
      </c>
      <c r="BO18" s="8">
        <f>BN18*100/BN28</f>
        <v>0</v>
      </c>
      <c r="BP18" s="22">
        <v>0</v>
      </c>
      <c r="BQ18" s="8">
        <f>BP18*100/BP28</f>
        <v>0</v>
      </c>
      <c r="BR18" s="22">
        <v>0</v>
      </c>
      <c r="BS18" s="8">
        <f>BR18*100/BR28</f>
        <v>0</v>
      </c>
      <c r="BT18" s="22">
        <v>0</v>
      </c>
      <c r="BU18" s="8">
        <f>BT18*100/BT28</f>
        <v>0</v>
      </c>
      <c r="BV18" s="22">
        <v>0</v>
      </c>
      <c r="BW18" s="8">
        <f>BV18*100/BV28</f>
        <v>0</v>
      </c>
      <c r="BX18" s="22">
        <v>0</v>
      </c>
      <c r="BY18" s="8">
        <f>BX18*100/BX28</f>
        <v>0</v>
      </c>
      <c r="BZ18" s="22">
        <v>0</v>
      </c>
      <c r="CA18" s="8">
        <f>BZ18*100/BZ28</f>
        <v>0</v>
      </c>
      <c r="CB18" s="22">
        <v>1</v>
      </c>
      <c r="CC18" s="8">
        <f>CB18*100/CB28</f>
        <v>0.1607717041800643</v>
      </c>
      <c r="CD18" s="22">
        <v>1</v>
      </c>
      <c r="CE18" s="8">
        <f>CD18*100/CD28</f>
        <v>0.15220700152207</v>
      </c>
      <c r="CF18" s="22">
        <v>0</v>
      </c>
      <c r="CG18" s="8">
        <f>CF18*100/CF28</f>
        <v>0</v>
      </c>
      <c r="CH18" s="22">
        <v>0</v>
      </c>
      <c r="CI18" s="8">
        <f>CH18*100/CH28</f>
        <v>0</v>
      </c>
      <c r="CJ18" s="22">
        <v>0</v>
      </c>
      <c r="CK18" s="8">
        <f>CJ18*100/CJ28</f>
        <v>0</v>
      </c>
      <c r="CL18" s="22">
        <v>0</v>
      </c>
      <c r="CM18" s="8">
        <f>CL18*100/CL28</f>
        <v>0</v>
      </c>
      <c r="CN18" s="22">
        <v>0</v>
      </c>
      <c r="CO18" s="8">
        <f>CN18*100/CN28</f>
        <v>0</v>
      </c>
      <c r="CQ18"/>
    </row>
    <row r="19" spans="1:95" ht="12.75">
      <c r="A19" s="16" t="s">
        <v>150</v>
      </c>
      <c r="B19" s="30">
        <v>42</v>
      </c>
      <c r="C19" s="31">
        <f>B19*100/B28</f>
        <v>7.9245283018867925</v>
      </c>
      <c r="D19" s="30">
        <v>30</v>
      </c>
      <c r="E19" s="38">
        <f>D19*100/D28</f>
        <v>4.934210526315789</v>
      </c>
      <c r="F19" s="30">
        <v>29</v>
      </c>
      <c r="G19" s="38">
        <f>F19*100/F28</f>
        <v>4.610492845786964</v>
      </c>
      <c r="H19" s="30">
        <v>31</v>
      </c>
      <c r="I19" s="38">
        <f>H19*100/H28</f>
        <v>5.448154657293498</v>
      </c>
      <c r="J19" s="30">
        <v>32</v>
      </c>
      <c r="K19" s="38">
        <f>J19*100/J28</f>
        <v>4.577968526466381</v>
      </c>
      <c r="L19" s="30">
        <v>19</v>
      </c>
      <c r="M19" s="38">
        <f>L19*100/L28</f>
        <v>3.270223752151463</v>
      </c>
      <c r="N19" s="30">
        <v>24</v>
      </c>
      <c r="O19" s="38">
        <f>N19*100/N28</f>
        <v>3.7914691943127963</v>
      </c>
      <c r="P19" s="30">
        <v>27</v>
      </c>
      <c r="Q19" s="38">
        <f>P19*100/P28</f>
        <v>4.361873990306947</v>
      </c>
      <c r="R19" s="30">
        <v>19</v>
      </c>
      <c r="S19" s="38">
        <f>R19*100/R28</f>
        <v>2.8400597907324365</v>
      </c>
      <c r="T19" s="30">
        <v>30</v>
      </c>
      <c r="U19" s="38">
        <f>T19*100/T28</f>
        <v>4.854368932038835</v>
      </c>
      <c r="V19" s="30">
        <v>41</v>
      </c>
      <c r="W19" s="38">
        <f>V19*100/V28</f>
        <v>6.22154779969651</v>
      </c>
      <c r="X19" s="30">
        <v>33</v>
      </c>
      <c r="Y19" s="43">
        <f>X19*100/X28</f>
        <v>4.7277936962750715</v>
      </c>
      <c r="Z19" s="30">
        <v>20</v>
      </c>
      <c r="AA19" s="38">
        <f>Z19*100/Z28</f>
        <v>3.1104199066874028</v>
      </c>
      <c r="AB19" s="22">
        <v>21</v>
      </c>
      <c r="AC19" s="8">
        <f>AB19*100/AB28</f>
        <v>3.770197486535009</v>
      </c>
      <c r="AD19" s="22">
        <v>20</v>
      </c>
      <c r="AE19" s="8">
        <f>AD19*100/AD28</f>
        <v>3.401360544217687</v>
      </c>
      <c r="AF19" s="22">
        <v>27</v>
      </c>
      <c r="AG19" s="8">
        <f>AF19*100/AF28</f>
        <v>4.072398190045249</v>
      </c>
      <c r="AH19" s="22">
        <v>27</v>
      </c>
      <c r="AI19" s="8">
        <f>AH19*100/AH28</f>
        <v>4.285714285714286</v>
      </c>
      <c r="AJ19" s="22">
        <v>18</v>
      </c>
      <c r="AK19" s="8">
        <f>AJ19*100/AJ28</f>
        <v>2.674591381872214</v>
      </c>
      <c r="AL19" s="22">
        <v>16</v>
      </c>
      <c r="AM19" s="57">
        <f>AL19*100/AL28</f>
        <v>2.5316455696202533</v>
      </c>
      <c r="AN19" s="30">
        <v>14</v>
      </c>
      <c r="AO19" s="63">
        <f>AN19*100/AN28</f>
        <v>2.5179856115107913</v>
      </c>
      <c r="AP19" s="49">
        <v>21</v>
      </c>
      <c r="AQ19" s="8">
        <f>AP19*100/AP28</f>
        <v>3.4482758620689653</v>
      </c>
      <c r="AR19" s="22">
        <v>38</v>
      </c>
      <c r="AS19" s="8">
        <f>AR19*100/AR28</f>
        <v>5.919003115264798</v>
      </c>
      <c r="AT19" s="22">
        <v>19</v>
      </c>
      <c r="AU19" s="8">
        <f>AT19*100/AT28</f>
        <v>3.1719532554257097</v>
      </c>
      <c r="AV19" s="22">
        <v>11</v>
      </c>
      <c r="AW19" s="8">
        <f>AV19*100/AV28</f>
        <v>1.8363939899833055</v>
      </c>
      <c r="AX19" s="22">
        <v>15</v>
      </c>
      <c r="AY19" s="8">
        <f>AX19*100/AX28</f>
        <v>2.232142857142857</v>
      </c>
      <c r="AZ19" s="22">
        <v>28</v>
      </c>
      <c r="BA19" s="8">
        <f>AZ19*100/AZ28</f>
        <v>4.057971014492754</v>
      </c>
      <c r="BB19" s="22">
        <v>20</v>
      </c>
      <c r="BC19" s="8">
        <f>BB19*100/BB28</f>
        <v>2.7027027027027026</v>
      </c>
      <c r="BD19" s="22">
        <v>12</v>
      </c>
      <c r="BE19" s="8">
        <f>BD19*100/BD28</f>
        <v>1.9448946515397083</v>
      </c>
      <c r="BF19" s="22">
        <v>17</v>
      </c>
      <c r="BG19" s="8">
        <f>BF19*100/BF28</f>
        <v>2.4926686217008798</v>
      </c>
      <c r="BH19" s="22">
        <v>10</v>
      </c>
      <c r="BI19" s="8">
        <f>BH19*100/BH28</f>
        <v>1.8518518518518519</v>
      </c>
      <c r="BJ19" s="22">
        <v>24</v>
      </c>
      <c r="BK19" s="8">
        <f>BJ19*100/BJ28</f>
        <v>3.75</v>
      </c>
      <c r="BL19" s="22">
        <v>20</v>
      </c>
      <c r="BM19" s="8">
        <f>BL19*100/BL28</f>
        <v>2.865329512893983</v>
      </c>
      <c r="BN19" s="22">
        <v>23</v>
      </c>
      <c r="BO19" s="8">
        <f>BN19*100/BN28</f>
        <v>3.549382716049383</v>
      </c>
      <c r="BP19" s="22">
        <v>13</v>
      </c>
      <c r="BQ19" s="8">
        <f>BP19*100/BP28</f>
        <v>2.3636363636363638</v>
      </c>
      <c r="BR19" s="22">
        <v>16</v>
      </c>
      <c r="BS19" s="8">
        <f>BR19*100/BR28</f>
        <v>2.1476510067114094</v>
      </c>
      <c r="BT19" s="22">
        <v>23</v>
      </c>
      <c r="BU19" s="8">
        <f>BT19*100/BT28</f>
        <v>3.3285094066570187</v>
      </c>
      <c r="BV19" s="22">
        <v>12</v>
      </c>
      <c r="BW19" s="8">
        <f>BV19*100/BV28</f>
        <v>1.7069701280227596</v>
      </c>
      <c r="BX19" s="22">
        <v>20</v>
      </c>
      <c r="BY19" s="8">
        <f>BX19*100/BX28</f>
        <v>3.0864197530864197</v>
      </c>
      <c r="BZ19" s="22">
        <v>23</v>
      </c>
      <c r="CA19" s="8">
        <f>BZ19*100/BZ28</f>
        <v>3.6163522012578615</v>
      </c>
      <c r="CB19" s="22">
        <v>34</v>
      </c>
      <c r="CC19" s="8">
        <f>CB19*100/CB28</f>
        <v>5.466237942122186</v>
      </c>
      <c r="CD19" s="22">
        <v>19</v>
      </c>
      <c r="CE19" s="8">
        <f>CD19*100/CD28</f>
        <v>2.8919330289193304</v>
      </c>
      <c r="CF19" s="22">
        <v>32</v>
      </c>
      <c r="CG19" s="8">
        <f>CF19*100/CF28</f>
        <v>4.26098535286285</v>
      </c>
      <c r="CH19" s="22">
        <v>21</v>
      </c>
      <c r="CI19" s="8">
        <f>CH19*100/CH28</f>
        <v>3.553299492385787</v>
      </c>
      <c r="CJ19" s="22">
        <v>20</v>
      </c>
      <c r="CK19" s="8">
        <f>CJ19*100/CJ28</f>
        <v>4.016064257028113</v>
      </c>
      <c r="CL19" s="22">
        <v>30</v>
      </c>
      <c r="CM19" s="8">
        <f>CL19*100/CL28</f>
        <v>4.026845637583893</v>
      </c>
      <c r="CN19" s="22">
        <v>30</v>
      </c>
      <c r="CO19" s="8">
        <f>CN19*100/CN28</f>
        <v>4.225352112676056</v>
      </c>
      <c r="CQ19"/>
    </row>
    <row r="20" spans="1:95" ht="12.75">
      <c r="A20" s="16" t="s">
        <v>168</v>
      </c>
      <c r="B20" s="30">
        <v>0</v>
      </c>
      <c r="C20" s="31">
        <f>B20*100/B28</f>
        <v>0</v>
      </c>
      <c r="D20" s="30">
        <v>0</v>
      </c>
      <c r="E20" s="38">
        <f>D20*100/D28</f>
        <v>0</v>
      </c>
      <c r="F20" s="30">
        <v>2</v>
      </c>
      <c r="G20" s="38">
        <f>F20*100/F28</f>
        <v>0.3179650238473768</v>
      </c>
      <c r="H20" s="30">
        <v>1</v>
      </c>
      <c r="I20" s="38">
        <f>H20*100/H28</f>
        <v>0.1757469244288225</v>
      </c>
      <c r="J20" s="30">
        <v>1</v>
      </c>
      <c r="K20" s="38">
        <f>J20*100/J28</f>
        <v>0.1430615164520744</v>
      </c>
      <c r="L20" s="30">
        <v>0</v>
      </c>
      <c r="M20" s="38">
        <f>L20*100/L28</f>
        <v>0</v>
      </c>
      <c r="N20" s="30">
        <v>0</v>
      </c>
      <c r="O20" s="38">
        <f>N20*100/N28</f>
        <v>0</v>
      </c>
      <c r="P20" s="30">
        <v>1</v>
      </c>
      <c r="Q20" s="38">
        <f>P20*100/P28</f>
        <v>0.16155088852988692</v>
      </c>
      <c r="R20" s="30">
        <v>0</v>
      </c>
      <c r="S20" s="38">
        <f>R20*100/R28</f>
        <v>0</v>
      </c>
      <c r="T20" s="30">
        <v>0</v>
      </c>
      <c r="U20" s="38">
        <f>T20*100/T28</f>
        <v>0</v>
      </c>
      <c r="V20" s="30">
        <v>0</v>
      </c>
      <c r="W20" s="38">
        <f>V20*100/V28</f>
        <v>0</v>
      </c>
      <c r="X20" s="30">
        <v>0</v>
      </c>
      <c r="Y20" s="43">
        <f>X20*100/X28</f>
        <v>0</v>
      </c>
      <c r="Z20" s="30">
        <v>0</v>
      </c>
      <c r="AA20" s="38">
        <f>Z20*100/Z28</f>
        <v>0</v>
      </c>
      <c r="AB20" s="22">
        <v>0</v>
      </c>
      <c r="AC20" s="8">
        <f>AB20*100/AB28</f>
        <v>0</v>
      </c>
      <c r="AD20" s="22">
        <v>0</v>
      </c>
      <c r="AE20" s="8">
        <f>AD20*100/AD28</f>
        <v>0</v>
      </c>
      <c r="AF20" s="22">
        <v>0</v>
      </c>
      <c r="AG20" s="8">
        <f>AF20*100/AF28</f>
        <v>0</v>
      </c>
      <c r="AH20" s="22">
        <v>0</v>
      </c>
      <c r="AI20" s="8">
        <f>AH20*100/AH28</f>
        <v>0</v>
      </c>
      <c r="AJ20" s="22">
        <v>1</v>
      </c>
      <c r="AK20" s="8">
        <f>AJ20*100/AJ28</f>
        <v>0.1485884101040119</v>
      </c>
      <c r="AL20" s="22">
        <v>1</v>
      </c>
      <c r="AM20" s="57">
        <f>AL20*100/AL28</f>
        <v>0.15822784810126583</v>
      </c>
      <c r="AN20" s="30">
        <v>2</v>
      </c>
      <c r="AO20" s="63">
        <f>AN20*100/AN28</f>
        <v>0.3597122302158273</v>
      </c>
      <c r="AP20" s="49">
        <v>1</v>
      </c>
      <c r="AQ20" s="8">
        <f>AP20*100/AP28</f>
        <v>0.16420361247947454</v>
      </c>
      <c r="AR20" s="22">
        <v>0</v>
      </c>
      <c r="AS20" s="8">
        <f>AR20*100/AR28</f>
        <v>0</v>
      </c>
      <c r="AT20" s="22">
        <v>0</v>
      </c>
      <c r="AU20" s="8">
        <f>AT20*100/AT28</f>
        <v>0</v>
      </c>
      <c r="AV20" s="22">
        <v>1</v>
      </c>
      <c r="AW20" s="8">
        <f>AV20*100/AV28</f>
        <v>0.1669449081803005</v>
      </c>
      <c r="AX20" s="22">
        <v>0</v>
      </c>
      <c r="AY20" s="8">
        <f>AX20*100/AX28</f>
        <v>0</v>
      </c>
      <c r="AZ20" s="22">
        <v>0</v>
      </c>
      <c r="BA20" s="8">
        <f>AZ20*100/AZ28</f>
        <v>0</v>
      </c>
      <c r="BB20" s="22">
        <v>0</v>
      </c>
      <c r="BC20" s="8">
        <f>BB20*100/BB28</f>
        <v>0</v>
      </c>
      <c r="BD20" s="22">
        <v>0</v>
      </c>
      <c r="BE20" s="8">
        <f>BD20*100/BD28</f>
        <v>0</v>
      </c>
      <c r="BF20" s="22">
        <v>2</v>
      </c>
      <c r="BG20" s="8">
        <f>BF20*100/BF28</f>
        <v>0.2932551319648094</v>
      </c>
      <c r="BH20" s="22">
        <v>0</v>
      </c>
      <c r="BI20" s="8">
        <f>BH20*100/BH28</f>
        <v>0</v>
      </c>
      <c r="BJ20" s="22">
        <v>1</v>
      </c>
      <c r="BK20" s="8">
        <f>BJ20*100/BJ28</f>
        <v>0.15625</v>
      </c>
      <c r="BL20" s="22">
        <v>1</v>
      </c>
      <c r="BM20" s="8">
        <f>BL20*100/BL28</f>
        <v>0.14326647564469913</v>
      </c>
      <c r="BN20" s="22">
        <v>0</v>
      </c>
      <c r="BO20" s="8">
        <f>BN20*100/BN28</f>
        <v>0</v>
      </c>
      <c r="BP20" s="22">
        <v>1</v>
      </c>
      <c r="BQ20" s="8">
        <f>BP20*100/BP28</f>
        <v>0.18181818181818182</v>
      </c>
      <c r="BR20" s="22">
        <v>1</v>
      </c>
      <c r="BS20" s="8">
        <f>BR20*100/BR28</f>
        <v>0.1342281879194631</v>
      </c>
      <c r="BT20" s="22">
        <v>1</v>
      </c>
      <c r="BU20" s="8">
        <f>BT20*100/BT28</f>
        <v>0.1447178002894356</v>
      </c>
      <c r="BV20" s="22">
        <v>1</v>
      </c>
      <c r="BW20" s="8">
        <f>BV20*100/BV28</f>
        <v>0.1422475106685633</v>
      </c>
      <c r="BX20" s="22">
        <v>0</v>
      </c>
      <c r="BY20" s="8">
        <f>BX20*100/BX28</f>
        <v>0</v>
      </c>
      <c r="BZ20" s="22">
        <v>0</v>
      </c>
      <c r="CA20" s="8">
        <f>BZ20*100/BZ28</f>
        <v>0</v>
      </c>
      <c r="CB20" s="22">
        <v>0</v>
      </c>
      <c r="CC20" s="8">
        <f>CB20*100/CB28</f>
        <v>0</v>
      </c>
      <c r="CD20" s="22">
        <v>1</v>
      </c>
      <c r="CE20" s="8">
        <f>CD20*100/CD28</f>
        <v>0.15220700152207</v>
      </c>
      <c r="CF20" s="22">
        <v>1</v>
      </c>
      <c r="CG20" s="8">
        <f>CF20*100/CF28</f>
        <v>0.13315579227696406</v>
      </c>
      <c r="CH20" s="22">
        <v>1</v>
      </c>
      <c r="CI20" s="8">
        <f>CH20*100/CH28</f>
        <v>0.1692047377326565</v>
      </c>
      <c r="CJ20" s="22">
        <v>0</v>
      </c>
      <c r="CK20" s="8">
        <f>CJ20*100/CJ28</f>
        <v>0</v>
      </c>
      <c r="CL20" s="22">
        <v>0</v>
      </c>
      <c r="CM20" s="8">
        <f>CL20*100/CL28</f>
        <v>0</v>
      </c>
      <c r="CN20" s="22">
        <v>0</v>
      </c>
      <c r="CO20" s="8">
        <f>CN20*100/CN28</f>
        <v>0</v>
      </c>
      <c r="CQ20"/>
    </row>
    <row r="21" spans="1:95" ht="12.75">
      <c r="A21" s="16" t="s">
        <v>160</v>
      </c>
      <c r="B21" s="30">
        <v>7</v>
      </c>
      <c r="C21" s="31">
        <f>B21*100/B28</f>
        <v>1.320754716981132</v>
      </c>
      <c r="D21" s="30">
        <v>7</v>
      </c>
      <c r="E21" s="38">
        <f>D21*100/D28</f>
        <v>1.1513157894736843</v>
      </c>
      <c r="F21" s="30">
        <v>8</v>
      </c>
      <c r="G21" s="38">
        <f>F21*100/F28</f>
        <v>1.2718600953895072</v>
      </c>
      <c r="H21" s="30">
        <v>5</v>
      </c>
      <c r="I21" s="38">
        <f>H21*100/H28</f>
        <v>0.8787346221441125</v>
      </c>
      <c r="J21" s="30">
        <v>14</v>
      </c>
      <c r="K21" s="38">
        <f>J21*100/J28</f>
        <v>2.0028612303290414</v>
      </c>
      <c r="L21" s="30">
        <v>5</v>
      </c>
      <c r="M21" s="38">
        <f>L21*100/L28</f>
        <v>0.8605851979345955</v>
      </c>
      <c r="N21" s="30">
        <v>10</v>
      </c>
      <c r="O21" s="38">
        <f>N21*100/N28</f>
        <v>1.5797788309636651</v>
      </c>
      <c r="P21" s="30">
        <v>8</v>
      </c>
      <c r="Q21" s="38">
        <f>P21*100/P28</f>
        <v>1.2924071082390953</v>
      </c>
      <c r="R21" s="30">
        <v>9</v>
      </c>
      <c r="S21" s="38">
        <f>R21*100/R28</f>
        <v>1.345291479820628</v>
      </c>
      <c r="T21" s="30">
        <v>8</v>
      </c>
      <c r="U21" s="38">
        <f>T21*100/T28</f>
        <v>1.2944983818770226</v>
      </c>
      <c r="V21" s="30">
        <v>2</v>
      </c>
      <c r="W21" s="38">
        <f>V21*100/V28</f>
        <v>0.30349013657056145</v>
      </c>
      <c r="X21" s="30">
        <v>8</v>
      </c>
      <c r="Y21" s="43">
        <f>X21*100/X28</f>
        <v>1.146131805157593</v>
      </c>
      <c r="Z21" s="30">
        <v>4</v>
      </c>
      <c r="AA21" s="38">
        <f>Z21*100/Z28</f>
        <v>0.6220839813374806</v>
      </c>
      <c r="AB21" s="22">
        <v>5</v>
      </c>
      <c r="AC21" s="8">
        <f>AB21*100/AB28</f>
        <v>0.8976660682226212</v>
      </c>
      <c r="AD21" s="22">
        <v>10</v>
      </c>
      <c r="AE21" s="8">
        <f>AD21*100/AD28</f>
        <v>1.7006802721088434</v>
      </c>
      <c r="AF21" s="22">
        <v>6</v>
      </c>
      <c r="AG21" s="8">
        <f>AF21*100/AF28</f>
        <v>0.9049773755656109</v>
      </c>
      <c r="AH21" s="22">
        <v>5</v>
      </c>
      <c r="AI21" s="8">
        <f>AH21*100/AH28</f>
        <v>0.7936507936507936</v>
      </c>
      <c r="AJ21" s="22">
        <v>11</v>
      </c>
      <c r="AK21" s="8">
        <f>AJ21*100/AJ28</f>
        <v>1.6344725111441307</v>
      </c>
      <c r="AL21" s="22">
        <v>6</v>
      </c>
      <c r="AM21" s="57">
        <f>AL21*100/AL28</f>
        <v>0.9493670886075949</v>
      </c>
      <c r="AN21" s="30">
        <v>9</v>
      </c>
      <c r="AO21" s="63">
        <f>AN21*100/AN28</f>
        <v>1.618705035971223</v>
      </c>
      <c r="AP21" s="49">
        <v>7</v>
      </c>
      <c r="AQ21" s="8">
        <f>AP21*100/AP28</f>
        <v>1.1494252873563218</v>
      </c>
      <c r="AR21" s="22">
        <v>12</v>
      </c>
      <c r="AS21" s="8">
        <f>AR21*100/AR28</f>
        <v>1.8691588785046729</v>
      </c>
      <c r="AT21" s="22">
        <v>9</v>
      </c>
      <c r="AU21" s="8">
        <f>AT21*100/AT28</f>
        <v>1.5025041736227045</v>
      </c>
      <c r="AV21" s="22">
        <v>9</v>
      </c>
      <c r="AW21" s="8">
        <f>AV21*100/AV28</f>
        <v>1.5025041736227045</v>
      </c>
      <c r="AX21" s="22">
        <v>6</v>
      </c>
      <c r="AY21" s="8">
        <f>AX21*100/AX28</f>
        <v>0.8928571428571429</v>
      </c>
      <c r="AZ21" s="22">
        <v>8</v>
      </c>
      <c r="BA21" s="8">
        <f>AZ21*100/AZ28</f>
        <v>1.1594202898550725</v>
      </c>
      <c r="BB21" s="22">
        <v>5</v>
      </c>
      <c r="BC21" s="8">
        <f>BB21*100/BB28</f>
        <v>0.6756756756756757</v>
      </c>
      <c r="BD21" s="22">
        <v>13</v>
      </c>
      <c r="BE21" s="8">
        <f>BD21*100/BD28</f>
        <v>2.106969205834684</v>
      </c>
      <c r="BF21" s="22">
        <v>11</v>
      </c>
      <c r="BG21" s="8">
        <f>BF21*100/BF28</f>
        <v>1.6129032258064515</v>
      </c>
      <c r="BH21" s="22">
        <v>8</v>
      </c>
      <c r="BI21" s="8">
        <f>BH21*100/BH28</f>
        <v>1.4814814814814814</v>
      </c>
      <c r="BJ21" s="22">
        <v>7</v>
      </c>
      <c r="BK21" s="8">
        <f>BJ21*100/BJ28</f>
        <v>1.09375</v>
      </c>
      <c r="BL21" s="22">
        <v>11</v>
      </c>
      <c r="BM21" s="8">
        <f>BL21*100/BL28</f>
        <v>1.5759312320916905</v>
      </c>
      <c r="BN21" s="22">
        <v>10</v>
      </c>
      <c r="BO21" s="8">
        <f>BN21*100/BN28</f>
        <v>1.5432098765432098</v>
      </c>
      <c r="BP21" s="22">
        <v>6</v>
      </c>
      <c r="BQ21" s="8">
        <f>BP21*100/BP28</f>
        <v>1.0909090909090908</v>
      </c>
      <c r="BR21" s="22">
        <v>8</v>
      </c>
      <c r="BS21" s="8">
        <f>BR21*100/BR28</f>
        <v>1.0738255033557047</v>
      </c>
      <c r="BT21" s="22">
        <v>7</v>
      </c>
      <c r="BU21" s="8">
        <f>BT21*100/BT28</f>
        <v>1.0130246020260492</v>
      </c>
      <c r="BV21" s="22">
        <v>4</v>
      </c>
      <c r="BW21" s="8">
        <f>BV21*100/BV28</f>
        <v>0.5689900426742532</v>
      </c>
      <c r="BX21" s="22">
        <v>3</v>
      </c>
      <c r="BY21" s="8">
        <f>BX21*100/BX28</f>
        <v>0.46296296296296297</v>
      </c>
      <c r="BZ21" s="22">
        <v>3</v>
      </c>
      <c r="CA21" s="8">
        <f>BZ21*100/BZ28</f>
        <v>0.4716981132075472</v>
      </c>
      <c r="CB21" s="22">
        <v>9</v>
      </c>
      <c r="CC21" s="8">
        <f>CB21*100/CB28</f>
        <v>1.4469453376205788</v>
      </c>
      <c r="CD21" s="22">
        <v>5</v>
      </c>
      <c r="CE21" s="8">
        <f>CD21*100/CD28</f>
        <v>0.76103500761035</v>
      </c>
      <c r="CF21" s="22">
        <v>6</v>
      </c>
      <c r="CG21" s="8">
        <f>CF21*100/CF28</f>
        <v>0.7989347536617842</v>
      </c>
      <c r="CH21" s="22">
        <v>4</v>
      </c>
      <c r="CI21" s="8">
        <f>CH21*100/CH28</f>
        <v>0.676818950930626</v>
      </c>
      <c r="CJ21" s="22">
        <v>3</v>
      </c>
      <c r="CK21" s="8">
        <f>CJ21*100/CJ28</f>
        <v>0.6024096385542169</v>
      </c>
      <c r="CL21" s="22">
        <v>4</v>
      </c>
      <c r="CM21" s="8">
        <f>CL21*100/CL28</f>
        <v>0.5369127516778524</v>
      </c>
      <c r="CN21" s="22">
        <v>7</v>
      </c>
      <c r="CO21" s="8">
        <f>CN21*100/CN28</f>
        <v>0.9859154929577465</v>
      </c>
      <c r="CQ21"/>
    </row>
    <row r="22" spans="1:95" ht="12.75">
      <c r="A22" s="16" t="s">
        <v>161</v>
      </c>
      <c r="B22" s="30">
        <v>4</v>
      </c>
      <c r="C22" s="31">
        <f>B22*100/B28</f>
        <v>0.7547169811320755</v>
      </c>
      <c r="D22" s="30">
        <v>2</v>
      </c>
      <c r="E22" s="38">
        <f>D22*100/D28</f>
        <v>0.32894736842105265</v>
      </c>
      <c r="F22" s="30">
        <v>1</v>
      </c>
      <c r="G22" s="38">
        <f>F22*100/F28</f>
        <v>0.1589825119236884</v>
      </c>
      <c r="H22" s="30">
        <v>2</v>
      </c>
      <c r="I22" s="38">
        <f>H22*100/H28</f>
        <v>0.351493848857645</v>
      </c>
      <c r="J22" s="30">
        <v>3</v>
      </c>
      <c r="K22" s="38">
        <f>J22*100/J28</f>
        <v>0.4291845493562232</v>
      </c>
      <c r="L22" s="30">
        <v>3</v>
      </c>
      <c r="M22" s="38">
        <f>L22*100/L28</f>
        <v>0.5163511187607573</v>
      </c>
      <c r="N22" s="30">
        <v>1</v>
      </c>
      <c r="O22" s="38">
        <f>N22*100/N28</f>
        <v>0.1579778830963665</v>
      </c>
      <c r="P22" s="30">
        <v>2</v>
      </c>
      <c r="Q22" s="38">
        <f>P22*100/P28</f>
        <v>0.32310177705977383</v>
      </c>
      <c r="R22" s="30">
        <v>3</v>
      </c>
      <c r="S22" s="38">
        <f>R22*100/R28</f>
        <v>0.4484304932735426</v>
      </c>
      <c r="T22" s="30">
        <v>0</v>
      </c>
      <c r="U22" s="38">
        <f>T22*100/T28</f>
        <v>0</v>
      </c>
      <c r="V22" s="30">
        <v>1</v>
      </c>
      <c r="W22" s="38">
        <f>V22*100/V28</f>
        <v>0.15174506828528073</v>
      </c>
      <c r="X22" s="30">
        <v>7</v>
      </c>
      <c r="Y22" s="43">
        <f>X22*100/X28</f>
        <v>1.002865329512894</v>
      </c>
      <c r="Z22" s="30">
        <v>6</v>
      </c>
      <c r="AA22" s="38">
        <f>Z22*100/Z28</f>
        <v>0.9331259720062208</v>
      </c>
      <c r="AB22" s="22">
        <v>2</v>
      </c>
      <c r="AC22" s="8">
        <f>AB22*100/AB28</f>
        <v>0.3590664272890485</v>
      </c>
      <c r="AD22" s="22">
        <v>3</v>
      </c>
      <c r="AE22" s="8">
        <f>AD22*100/AD28</f>
        <v>0.5102040816326531</v>
      </c>
      <c r="AF22" s="22">
        <v>5</v>
      </c>
      <c r="AG22" s="8">
        <f>AF22*100/AF28</f>
        <v>0.7541478129713424</v>
      </c>
      <c r="AH22" s="22">
        <v>2</v>
      </c>
      <c r="AI22" s="8">
        <f>AH22*100/AH28</f>
        <v>0.31746031746031744</v>
      </c>
      <c r="AJ22" s="22">
        <v>5</v>
      </c>
      <c r="AK22" s="8">
        <f>AJ22*100/AJ28</f>
        <v>0.7429420505200595</v>
      </c>
      <c r="AL22" s="22">
        <v>5</v>
      </c>
      <c r="AM22" s="57">
        <f>AL22*100/AL28</f>
        <v>0.7911392405063291</v>
      </c>
      <c r="AN22" s="30">
        <v>2</v>
      </c>
      <c r="AO22" s="63">
        <f>AN22*100/AN28</f>
        <v>0.3597122302158273</v>
      </c>
      <c r="AP22" s="49">
        <v>2</v>
      </c>
      <c r="AQ22" s="8">
        <f>AP22*100/AP28</f>
        <v>0.3284072249589491</v>
      </c>
      <c r="AR22" s="22">
        <v>2</v>
      </c>
      <c r="AS22" s="8">
        <f>AR22*100/AR28</f>
        <v>0.3115264797507788</v>
      </c>
      <c r="AT22" s="22">
        <v>3</v>
      </c>
      <c r="AU22" s="8">
        <f>AT22*100/AT28</f>
        <v>0.5008347245409015</v>
      </c>
      <c r="AV22" s="22">
        <v>3</v>
      </c>
      <c r="AW22" s="8">
        <f>AV22*100/AV28</f>
        <v>0.5008347245409015</v>
      </c>
      <c r="AX22" s="22">
        <v>4</v>
      </c>
      <c r="AY22" s="8">
        <f>AX22*100/AX28</f>
        <v>0.5952380952380952</v>
      </c>
      <c r="AZ22" s="22">
        <v>5</v>
      </c>
      <c r="BA22" s="8">
        <f>AZ22*100/AZ28</f>
        <v>0.7246376811594203</v>
      </c>
      <c r="BB22" s="22">
        <v>5</v>
      </c>
      <c r="BC22" s="8">
        <f>BB22*100/BB28</f>
        <v>0.6756756756756757</v>
      </c>
      <c r="BD22" s="22">
        <v>4</v>
      </c>
      <c r="BE22" s="8">
        <f>BD22*100/BD28</f>
        <v>0.6482982171799028</v>
      </c>
      <c r="BF22" s="22">
        <v>2</v>
      </c>
      <c r="BG22" s="8">
        <f>BF22*100/BF28</f>
        <v>0.2932551319648094</v>
      </c>
      <c r="BH22" s="22">
        <v>3</v>
      </c>
      <c r="BI22" s="8">
        <f>BH22*100/BH28</f>
        <v>0.5555555555555556</v>
      </c>
      <c r="BJ22" s="22">
        <v>2</v>
      </c>
      <c r="BK22" s="8">
        <f>BJ22*100/BJ28</f>
        <v>0.3125</v>
      </c>
      <c r="BL22" s="22">
        <v>4</v>
      </c>
      <c r="BM22" s="8">
        <f>BL22*100/BL28</f>
        <v>0.5730659025787965</v>
      </c>
      <c r="BN22" s="22">
        <v>6</v>
      </c>
      <c r="BO22" s="8">
        <f>BN22*100/BN28</f>
        <v>0.9259259259259259</v>
      </c>
      <c r="BP22" s="22">
        <v>3</v>
      </c>
      <c r="BQ22" s="8">
        <f>BP22*100/BP28</f>
        <v>0.5454545454545454</v>
      </c>
      <c r="BR22" s="22">
        <v>6</v>
      </c>
      <c r="BS22" s="8">
        <f>BR22*100/BR28</f>
        <v>0.8053691275167785</v>
      </c>
      <c r="BT22" s="22">
        <v>7</v>
      </c>
      <c r="BU22" s="8">
        <f>BT22*100/BT28</f>
        <v>1.0130246020260492</v>
      </c>
      <c r="BV22" s="22">
        <v>5</v>
      </c>
      <c r="BW22" s="8">
        <f>BV22*100/BV28</f>
        <v>0.7112375533428165</v>
      </c>
      <c r="BX22" s="22">
        <v>3</v>
      </c>
      <c r="BY22" s="8">
        <f>BX22*100/BX28</f>
        <v>0.46296296296296297</v>
      </c>
      <c r="BZ22" s="22">
        <v>2</v>
      </c>
      <c r="CA22" s="8">
        <f>BZ22*100/BZ28</f>
        <v>0.31446540880503143</v>
      </c>
      <c r="CB22" s="22">
        <v>1</v>
      </c>
      <c r="CC22" s="8">
        <f>CB22*100/CB28</f>
        <v>0.1607717041800643</v>
      </c>
      <c r="CD22" s="22">
        <v>5</v>
      </c>
      <c r="CE22" s="8">
        <f>CD22*100/CD28</f>
        <v>0.76103500761035</v>
      </c>
      <c r="CF22" s="22">
        <v>4</v>
      </c>
      <c r="CG22" s="8">
        <f>CF22*100/CF28</f>
        <v>0.5326231691078562</v>
      </c>
      <c r="CH22" s="22">
        <v>3</v>
      </c>
      <c r="CI22" s="8">
        <f>CH22*100/CH28</f>
        <v>0.5076142131979695</v>
      </c>
      <c r="CJ22" s="22">
        <v>2</v>
      </c>
      <c r="CK22" s="8">
        <f>CJ22*100/CJ28</f>
        <v>0.40160642570281124</v>
      </c>
      <c r="CL22" s="22">
        <v>2</v>
      </c>
      <c r="CM22" s="8">
        <f>CL22*100/CL28</f>
        <v>0.2684563758389262</v>
      </c>
      <c r="CN22" s="22">
        <v>3</v>
      </c>
      <c r="CO22" s="8">
        <f>CN22*100/CN28</f>
        <v>0.4225352112676056</v>
      </c>
      <c r="CQ22"/>
    </row>
    <row r="23" spans="1:95" ht="12.75">
      <c r="A23" s="16" t="s">
        <v>141</v>
      </c>
      <c r="B23" s="30">
        <v>158</v>
      </c>
      <c r="C23" s="31">
        <f>B23*100/B28</f>
        <v>29.81132075471698</v>
      </c>
      <c r="D23" s="30">
        <v>260</v>
      </c>
      <c r="E23" s="38">
        <f>D23*100/D28</f>
        <v>42.76315789473684</v>
      </c>
      <c r="F23" s="30">
        <v>232</v>
      </c>
      <c r="G23" s="38">
        <f>F23*100/F28</f>
        <v>36.88394276629571</v>
      </c>
      <c r="H23" s="30">
        <v>225</v>
      </c>
      <c r="I23" s="38">
        <f>H23*100/H28</f>
        <v>39.54305799648506</v>
      </c>
      <c r="J23" s="30">
        <v>266</v>
      </c>
      <c r="K23" s="38">
        <f>J23*100/J28</f>
        <v>38.054363376251786</v>
      </c>
      <c r="L23" s="30">
        <v>227</v>
      </c>
      <c r="M23" s="38">
        <f>L23*100/L28</f>
        <v>39.070567986230635</v>
      </c>
      <c r="N23" s="30">
        <v>244</v>
      </c>
      <c r="O23" s="38">
        <f>N23*100/N28</f>
        <v>38.54660347551343</v>
      </c>
      <c r="P23" s="30">
        <v>278</v>
      </c>
      <c r="Q23" s="38">
        <f>P23*100/P28</f>
        <v>44.911147011308564</v>
      </c>
      <c r="R23" s="30">
        <v>288</v>
      </c>
      <c r="S23" s="38">
        <f>R23*100/R28</f>
        <v>43.04932735426009</v>
      </c>
      <c r="T23" s="30">
        <v>238</v>
      </c>
      <c r="U23" s="38">
        <f>T23*100/T28</f>
        <v>38.51132686084142</v>
      </c>
      <c r="V23" s="30">
        <v>256</v>
      </c>
      <c r="W23" s="38">
        <f>V23*100/V28</f>
        <v>38.846737481031866</v>
      </c>
      <c r="X23" s="30">
        <v>269</v>
      </c>
      <c r="Y23" s="43">
        <f>X23*100/X28</f>
        <v>38.53868194842407</v>
      </c>
      <c r="Z23" s="30">
        <v>255</v>
      </c>
      <c r="AA23" s="38">
        <f>Z23*100/Z28</f>
        <v>39.657853810264385</v>
      </c>
      <c r="AB23" s="22">
        <v>236</v>
      </c>
      <c r="AC23" s="8">
        <f>AB23*100/AB28</f>
        <v>42.36983842010772</v>
      </c>
      <c r="AD23" s="22">
        <v>231</v>
      </c>
      <c r="AE23" s="8">
        <f>AD23*100/AD28</f>
        <v>39.285714285714285</v>
      </c>
      <c r="AF23" s="22">
        <v>244</v>
      </c>
      <c r="AG23" s="8">
        <f>AF23*100/AF28</f>
        <v>36.802413273001505</v>
      </c>
      <c r="AH23" s="22">
        <v>216</v>
      </c>
      <c r="AI23" s="8">
        <f>AH23*100/AH28</f>
        <v>34.285714285714285</v>
      </c>
      <c r="AJ23" s="22">
        <v>232</v>
      </c>
      <c r="AK23" s="8">
        <f>AJ23*100/AJ28</f>
        <v>34.472511144130756</v>
      </c>
      <c r="AL23" s="22">
        <v>211</v>
      </c>
      <c r="AM23" s="57">
        <f>AL23*100/AL28</f>
        <v>33.38607594936709</v>
      </c>
      <c r="AN23" s="30">
        <v>206</v>
      </c>
      <c r="AO23" s="63">
        <f>AN23*100/AN28</f>
        <v>37.05035971223022</v>
      </c>
      <c r="AP23" s="49">
        <v>225</v>
      </c>
      <c r="AQ23" s="8">
        <f>AP23*100/AP28</f>
        <v>36.94581280788177</v>
      </c>
      <c r="AR23" s="22">
        <v>249</v>
      </c>
      <c r="AS23" s="8">
        <f>AR23*100/AR28</f>
        <v>38.78504672897196</v>
      </c>
      <c r="AT23" s="22">
        <v>222</v>
      </c>
      <c r="AU23" s="8">
        <f>AT23*100/AT28</f>
        <v>37.06176961602671</v>
      </c>
      <c r="AV23" s="22">
        <v>243</v>
      </c>
      <c r="AW23" s="8">
        <f>AV23*100/AV28</f>
        <v>40.567612687813025</v>
      </c>
      <c r="AX23" s="22">
        <v>263</v>
      </c>
      <c r="AY23" s="8">
        <f>AX23*100/AX28</f>
        <v>39.13690476190476</v>
      </c>
      <c r="AZ23" s="22">
        <v>260</v>
      </c>
      <c r="BA23" s="8">
        <f>AZ23*100/AZ28</f>
        <v>37.68115942028985</v>
      </c>
      <c r="BB23" s="22">
        <v>346</v>
      </c>
      <c r="BC23" s="8">
        <f>BB23*100/BB28</f>
        <v>46.75675675675676</v>
      </c>
      <c r="BD23" s="22">
        <v>277</v>
      </c>
      <c r="BE23" s="8">
        <f>BD23*100/BD28</f>
        <v>44.89465153970826</v>
      </c>
      <c r="BF23" s="22">
        <v>274</v>
      </c>
      <c r="BG23" s="8">
        <f>BF23*100/BF28</f>
        <v>40.17595307917889</v>
      </c>
      <c r="BH23" s="22">
        <v>208</v>
      </c>
      <c r="BI23" s="8">
        <f>BH23*100/BH28</f>
        <v>38.51851851851852</v>
      </c>
      <c r="BJ23" s="22">
        <v>242</v>
      </c>
      <c r="BK23" s="8">
        <f>BJ23*100/BJ28</f>
        <v>37.8125</v>
      </c>
      <c r="BL23" s="22">
        <v>280</v>
      </c>
      <c r="BM23" s="8">
        <f>BL23*100/BL28</f>
        <v>40.11461318051576</v>
      </c>
      <c r="BN23" s="22">
        <v>285</v>
      </c>
      <c r="BO23" s="8">
        <f>BN23*100/BN28</f>
        <v>43.98148148148148</v>
      </c>
      <c r="BP23" s="22">
        <v>224</v>
      </c>
      <c r="BQ23" s="8">
        <f>BP23*100/BP28</f>
        <v>40.72727272727273</v>
      </c>
      <c r="BR23" s="22">
        <v>323</v>
      </c>
      <c r="BS23" s="8">
        <f>BR23*100/BR28</f>
        <v>43.355704697986575</v>
      </c>
      <c r="BT23" s="22">
        <v>256</v>
      </c>
      <c r="BU23" s="8">
        <f>BT23*100/BT28</f>
        <v>37.04775687409551</v>
      </c>
      <c r="BV23" s="22">
        <v>318</v>
      </c>
      <c r="BW23" s="8">
        <f>BV23*100/BV28</f>
        <v>45.23470839260313</v>
      </c>
      <c r="BX23" s="22">
        <v>274</v>
      </c>
      <c r="BY23" s="8">
        <f>BX23*100/BX28</f>
        <v>42.28395061728395</v>
      </c>
      <c r="BZ23" s="22">
        <v>233</v>
      </c>
      <c r="CA23" s="8">
        <f>BZ23*100/BZ28</f>
        <v>36.63522012578616</v>
      </c>
      <c r="CB23" s="22">
        <v>217</v>
      </c>
      <c r="CC23" s="8">
        <f>CB23*100/CB28</f>
        <v>34.88745980707395</v>
      </c>
      <c r="CD23" s="22">
        <v>229</v>
      </c>
      <c r="CE23" s="8">
        <f>CD23*100/CD28</f>
        <v>34.855403348554034</v>
      </c>
      <c r="CF23" s="22">
        <v>293</v>
      </c>
      <c r="CG23" s="8">
        <f>CF23*100/CF28</f>
        <v>39.01464713715047</v>
      </c>
      <c r="CH23" s="22">
        <v>215</v>
      </c>
      <c r="CI23" s="8">
        <f>CH23*100/CH28</f>
        <v>36.37901861252115</v>
      </c>
      <c r="CJ23" s="22">
        <v>180</v>
      </c>
      <c r="CK23" s="8">
        <f>CJ23*100/CJ28</f>
        <v>36.144578313253014</v>
      </c>
      <c r="CL23" s="22">
        <v>215</v>
      </c>
      <c r="CM23" s="8">
        <f>CL23*100/CL28</f>
        <v>28.859060402684563</v>
      </c>
      <c r="CN23" s="22">
        <v>232</v>
      </c>
      <c r="CO23" s="8">
        <f>CN23*100/CN28</f>
        <v>32.67605633802817</v>
      </c>
      <c r="CQ23"/>
    </row>
    <row r="24" spans="1:95" ht="12.75">
      <c r="A24" s="16" t="s">
        <v>163</v>
      </c>
      <c r="B24" s="30">
        <v>40</v>
      </c>
      <c r="C24" s="31">
        <f>B24*100/B28</f>
        <v>7.547169811320755</v>
      </c>
      <c r="D24" s="30">
        <v>41</v>
      </c>
      <c r="E24" s="38">
        <f>D24*100/D28</f>
        <v>6.743421052631579</v>
      </c>
      <c r="F24" s="30">
        <v>55</v>
      </c>
      <c r="G24" s="38">
        <f>F24*100/F28</f>
        <v>8.744038155802862</v>
      </c>
      <c r="H24" s="30">
        <v>42</v>
      </c>
      <c r="I24" s="38">
        <f>H24*100/H28</f>
        <v>7.381370826010545</v>
      </c>
      <c r="J24" s="30">
        <v>40</v>
      </c>
      <c r="K24" s="38">
        <f>J24*100/J28</f>
        <v>5.7224606580829755</v>
      </c>
      <c r="L24" s="30">
        <v>45</v>
      </c>
      <c r="M24" s="38">
        <f>L24*100/L28</f>
        <v>7.74526678141136</v>
      </c>
      <c r="N24" s="30">
        <v>42</v>
      </c>
      <c r="O24" s="38">
        <f>N24*100/N28</f>
        <v>6.6350710900473935</v>
      </c>
      <c r="P24" s="30">
        <v>30</v>
      </c>
      <c r="Q24" s="38">
        <f>P24*100/P28</f>
        <v>4.846526655896607</v>
      </c>
      <c r="R24" s="30">
        <v>63</v>
      </c>
      <c r="S24" s="38">
        <f>R24*100/R28</f>
        <v>9.417040358744394</v>
      </c>
      <c r="T24" s="30">
        <v>66</v>
      </c>
      <c r="U24" s="38">
        <f>T24*100/T28</f>
        <v>10.679611650485437</v>
      </c>
      <c r="V24" s="30">
        <v>51</v>
      </c>
      <c r="W24" s="38">
        <f>V24*100/V28</f>
        <v>7.738998482549317</v>
      </c>
      <c r="X24" s="30">
        <v>39</v>
      </c>
      <c r="Y24" s="43">
        <f>X24*100/X28</f>
        <v>5.587392550143266</v>
      </c>
      <c r="Z24" s="30">
        <v>56</v>
      </c>
      <c r="AA24" s="38">
        <f>Z24*100/Z28</f>
        <v>8.709175738724728</v>
      </c>
      <c r="AB24" s="22">
        <v>57</v>
      </c>
      <c r="AC24" s="8">
        <f>AB24*100/AB28</f>
        <v>10.23339317773788</v>
      </c>
      <c r="AD24" s="22">
        <v>50</v>
      </c>
      <c r="AE24" s="8">
        <f>AD24*100/AD28</f>
        <v>8.503401360544217</v>
      </c>
      <c r="AF24" s="22">
        <v>34</v>
      </c>
      <c r="AG24" s="8">
        <f>AF24*100/AF28</f>
        <v>5.128205128205129</v>
      </c>
      <c r="AH24" s="22">
        <v>48</v>
      </c>
      <c r="AI24" s="8">
        <f>AH24*100/AH28</f>
        <v>7.619047619047619</v>
      </c>
      <c r="AJ24" s="22">
        <v>68</v>
      </c>
      <c r="AK24" s="8">
        <f>AJ24*100/AJ28</f>
        <v>10.104011887072808</v>
      </c>
      <c r="AL24" s="22">
        <v>48</v>
      </c>
      <c r="AM24" s="57">
        <f>AL24*100/AL28</f>
        <v>7.594936708860759</v>
      </c>
      <c r="AN24" s="30">
        <v>25</v>
      </c>
      <c r="AO24" s="63">
        <f>AN24*100/AN28</f>
        <v>4.496402877697841</v>
      </c>
      <c r="AP24" s="49">
        <v>57</v>
      </c>
      <c r="AQ24" s="8">
        <f>AP24*100/AP28</f>
        <v>9.35960591133005</v>
      </c>
      <c r="AR24" s="22">
        <v>45</v>
      </c>
      <c r="AS24" s="8">
        <f>AR24*100/AR28</f>
        <v>7.009345794392523</v>
      </c>
      <c r="AT24" s="22">
        <v>40</v>
      </c>
      <c r="AU24" s="8">
        <f>AT24*100/AT28</f>
        <v>6.67779632721202</v>
      </c>
      <c r="AV24" s="22">
        <v>47</v>
      </c>
      <c r="AW24" s="8">
        <f>AV24*100/AV28</f>
        <v>7.846410684474123</v>
      </c>
      <c r="AX24" s="22">
        <v>49</v>
      </c>
      <c r="AY24" s="8">
        <f>AX24*100/AX28</f>
        <v>7.291666666666667</v>
      </c>
      <c r="AZ24" s="22">
        <v>42</v>
      </c>
      <c r="BA24" s="8">
        <f>AZ24*100/AZ28</f>
        <v>6.086956521739131</v>
      </c>
      <c r="BB24" s="22">
        <v>86</v>
      </c>
      <c r="BC24" s="8">
        <f>BB24*100/BB28</f>
        <v>11.621621621621621</v>
      </c>
      <c r="BD24" s="22">
        <v>40</v>
      </c>
      <c r="BE24" s="8">
        <f>BD24*100/BD28</f>
        <v>6.482982171799027</v>
      </c>
      <c r="BF24" s="22">
        <v>48</v>
      </c>
      <c r="BG24" s="8">
        <f>BF24*100/BF28</f>
        <v>7.038123167155425</v>
      </c>
      <c r="BH24" s="22">
        <v>58</v>
      </c>
      <c r="BI24" s="8">
        <f>BH24*100/BH28</f>
        <v>10.74074074074074</v>
      </c>
      <c r="BJ24" s="22">
        <v>50</v>
      </c>
      <c r="BK24" s="8">
        <f>BJ24*100/BJ28</f>
        <v>7.8125</v>
      </c>
      <c r="BL24" s="22">
        <v>43</v>
      </c>
      <c r="BM24" s="8">
        <f>BL24*100/BL28</f>
        <v>6.160458452722063</v>
      </c>
      <c r="BN24" s="22">
        <v>56</v>
      </c>
      <c r="BO24" s="8">
        <f>BN24*100/BN28</f>
        <v>8.641975308641975</v>
      </c>
      <c r="BP24" s="22">
        <v>58</v>
      </c>
      <c r="BQ24" s="8">
        <f>BP24*100/BP28</f>
        <v>10.545454545454545</v>
      </c>
      <c r="BR24" s="22">
        <v>62</v>
      </c>
      <c r="BS24" s="8">
        <f>BR24*100/BR28</f>
        <v>8.322147651006711</v>
      </c>
      <c r="BT24" s="22">
        <v>41</v>
      </c>
      <c r="BU24" s="8">
        <f>BT24*100/BT28</f>
        <v>5.933429811866859</v>
      </c>
      <c r="BV24" s="22">
        <v>54</v>
      </c>
      <c r="BW24" s="8">
        <f>BV24*100/BV28</f>
        <v>7.681365576102418</v>
      </c>
      <c r="BX24" s="22">
        <v>52</v>
      </c>
      <c r="BY24" s="8">
        <f>BX24*100/BX28</f>
        <v>8.024691358024691</v>
      </c>
      <c r="BZ24" s="22">
        <v>69</v>
      </c>
      <c r="CA24" s="8">
        <f>BZ24*100/BZ28</f>
        <v>10.849056603773585</v>
      </c>
      <c r="CB24" s="22">
        <v>57</v>
      </c>
      <c r="CC24" s="8">
        <f>CB24*100/CB28</f>
        <v>9.163987138263666</v>
      </c>
      <c r="CD24" s="22">
        <v>57</v>
      </c>
      <c r="CE24" s="8">
        <f>CD24*100/CD28</f>
        <v>8.67579908675799</v>
      </c>
      <c r="CF24" s="22">
        <v>71</v>
      </c>
      <c r="CG24" s="8">
        <f>CF24*100/CF28</f>
        <v>9.454061251664447</v>
      </c>
      <c r="CH24" s="22">
        <v>72</v>
      </c>
      <c r="CI24" s="8">
        <f>CH24*100/CH28</f>
        <v>12.182741116751268</v>
      </c>
      <c r="CJ24" s="22">
        <v>70</v>
      </c>
      <c r="CK24" s="8">
        <f>CJ24*100/CJ28</f>
        <v>14.056224899598394</v>
      </c>
      <c r="CL24" s="22">
        <v>46</v>
      </c>
      <c r="CM24" s="8">
        <f>CL24*100/CL28</f>
        <v>6.174496644295302</v>
      </c>
      <c r="CN24" s="22">
        <v>58</v>
      </c>
      <c r="CO24" s="8">
        <f>CN24*100/CN28</f>
        <v>8.169014084507042</v>
      </c>
      <c r="CQ24"/>
    </row>
    <row r="25" spans="1:95" ht="12.75">
      <c r="A25" s="16" t="s">
        <v>151</v>
      </c>
      <c r="B25" s="30">
        <v>2</v>
      </c>
      <c r="C25" s="31">
        <f>B25*100/B28</f>
        <v>0.37735849056603776</v>
      </c>
      <c r="D25" s="30">
        <v>3</v>
      </c>
      <c r="E25" s="38">
        <f>D25*100/D28</f>
        <v>0.4934210526315789</v>
      </c>
      <c r="F25" s="30">
        <v>0</v>
      </c>
      <c r="G25" s="38">
        <f>F25*100/F28</f>
        <v>0</v>
      </c>
      <c r="H25" s="30">
        <v>0</v>
      </c>
      <c r="I25" s="38">
        <f>H25*100/H28</f>
        <v>0</v>
      </c>
      <c r="J25" s="30">
        <v>0</v>
      </c>
      <c r="K25" s="38">
        <f>J25*100/J28</f>
        <v>0</v>
      </c>
      <c r="L25" s="30">
        <v>2</v>
      </c>
      <c r="M25" s="38">
        <f>L25*100/L28</f>
        <v>0.3442340791738382</v>
      </c>
      <c r="N25" s="30">
        <v>1</v>
      </c>
      <c r="O25" s="38">
        <f>N25*100/N28</f>
        <v>0.1579778830963665</v>
      </c>
      <c r="P25" s="30">
        <v>1</v>
      </c>
      <c r="Q25" s="38">
        <f>P25*100/P28</f>
        <v>0.16155088852988692</v>
      </c>
      <c r="R25" s="30">
        <v>1</v>
      </c>
      <c r="S25" s="38">
        <f>R25*100/R28</f>
        <v>0.14947683109118087</v>
      </c>
      <c r="T25" s="30">
        <v>2</v>
      </c>
      <c r="U25" s="38">
        <f>T25*100/T28</f>
        <v>0.32362459546925565</v>
      </c>
      <c r="V25" s="30">
        <v>1</v>
      </c>
      <c r="W25" s="38">
        <f>V25*100/V28</f>
        <v>0.15174506828528073</v>
      </c>
      <c r="X25" s="30">
        <v>1</v>
      </c>
      <c r="Y25" s="43">
        <f>X25*100/X28</f>
        <v>0.14326647564469913</v>
      </c>
      <c r="Z25" s="30">
        <v>1</v>
      </c>
      <c r="AA25" s="38">
        <f>Z25*100/Z28</f>
        <v>0.15552099533437014</v>
      </c>
      <c r="AB25" s="22">
        <v>0</v>
      </c>
      <c r="AC25" s="8">
        <f>AB25*100/AB28</f>
        <v>0</v>
      </c>
      <c r="AD25" s="22">
        <v>0</v>
      </c>
      <c r="AE25" s="8">
        <f>AD25*100/AD28</f>
        <v>0</v>
      </c>
      <c r="AF25" s="22">
        <v>6</v>
      </c>
      <c r="AG25" s="8">
        <f>AF25*100/AF28</f>
        <v>0.9049773755656109</v>
      </c>
      <c r="AH25" s="22">
        <v>3</v>
      </c>
      <c r="AI25" s="8">
        <f>AH25*100/AH28</f>
        <v>0.47619047619047616</v>
      </c>
      <c r="AJ25" s="22">
        <v>0</v>
      </c>
      <c r="AK25" s="8">
        <f>AJ25*100/AJ28</f>
        <v>0</v>
      </c>
      <c r="AL25" s="22">
        <v>0</v>
      </c>
      <c r="AM25" s="57">
        <f>AL25*100/AL28</f>
        <v>0</v>
      </c>
      <c r="AN25" s="30">
        <v>3</v>
      </c>
      <c r="AO25" s="63">
        <f>AN25*100/AN28</f>
        <v>0.539568345323741</v>
      </c>
      <c r="AP25" s="49">
        <v>3</v>
      </c>
      <c r="AQ25" s="8">
        <f>AP25*100/AP28</f>
        <v>0.49261083743842365</v>
      </c>
      <c r="AR25" s="22">
        <v>1</v>
      </c>
      <c r="AS25" s="8">
        <f>AR25*100/AR28</f>
        <v>0.1557632398753894</v>
      </c>
      <c r="AT25" s="22">
        <v>1</v>
      </c>
      <c r="AU25" s="8">
        <f>AT25*100/AT28</f>
        <v>0.1669449081803005</v>
      </c>
      <c r="AV25" s="22">
        <v>1</v>
      </c>
      <c r="AW25" s="8">
        <f>AV25*100/AV28</f>
        <v>0.1669449081803005</v>
      </c>
      <c r="AX25" s="22">
        <v>0</v>
      </c>
      <c r="AY25" s="8">
        <f>AX25*100/AX28</f>
        <v>0</v>
      </c>
      <c r="AZ25" s="22">
        <v>2</v>
      </c>
      <c r="BA25" s="8">
        <f>AZ25*100/AZ28</f>
        <v>0.2898550724637681</v>
      </c>
      <c r="BB25" s="22">
        <v>3</v>
      </c>
      <c r="BC25" s="8">
        <f>BB25*100/BB28</f>
        <v>0.40540540540540543</v>
      </c>
      <c r="BD25" s="22">
        <v>0</v>
      </c>
      <c r="BE25" s="8">
        <f>BD25*100/BD28</f>
        <v>0</v>
      </c>
      <c r="BF25" s="22">
        <v>1</v>
      </c>
      <c r="BG25" s="8">
        <f>BF25*100/BF28</f>
        <v>0.1466275659824047</v>
      </c>
      <c r="BH25" s="22">
        <v>0</v>
      </c>
      <c r="BI25" s="8">
        <f>BH25*100/BH28</f>
        <v>0</v>
      </c>
      <c r="BJ25" s="22">
        <v>0</v>
      </c>
      <c r="BK25" s="8">
        <f>BJ25*100/BJ28</f>
        <v>0</v>
      </c>
      <c r="BL25" s="22">
        <v>0</v>
      </c>
      <c r="BM25" s="8">
        <f>BL25*100/BL28</f>
        <v>0</v>
      </c>
      <c r="BN25" s="22">
        <v>0</v>
      </c>
      <c r="BO25" s="8">
        <f>BN25*100/BN28</f>
        <v>0</v>
      </c>
      <c r="BP25" s="22">
        <v>1</v>
      </c>
      <c r="BQ25" s="8">
        <f>BP25*100/BP28</f>
        <v>0.18181818181818182</v>
      </c>
      <c r="BR25" s="22">
        <v>2</v>
      </c>
      <c r="BS25" s="8">
        <f>BR25*100/BR28</f>
        <v>0.2684563758389262</v>
      </c>
      <c r="BT25" s="22">
        <v>0</v>
      </c>
      <c r="BU25" s="8">
        <f>BT25*100/BT28</f>
        <v>0</v>
      </c>
      <c r="BV25" s="22">
        <v>2</v>
      </c>
      <c r="BW25" s="8">
        <f>BV25*100/BV28</f>
        <v>0.2844950213371266</v>
      </c>
      <c r="BX25" s="22">
        <v>1</v>
      </c>
      <c r="BY25" s="8">
        <f>BX25*100/BX28</f>
        <v>0.15432098765432098</v>
      </c>
      <c r="BZ25" s="22">
        <v>0</v>
      </c>
      <c r="CA25" s="8">
        <f>BZ25*100/BZ28</f>
        <v>0</v>
      </c>
      <c r="CB25" s="22">
        <v>1</v>
      </c>
      <c r="CC25" s="8">
        <f>CB25*100/CB28</f>
        <v>0.1607717041800643</v>
      </c>
      <c r="CD25" s="22">
        <v>2</v>
      </c>
      <c r="CE25" s="8">
        <f>CD25*100/CD28</f>
        <v>0.30441400304414</v>
      </c>
      <c r="CF25" s="22">
        <v>6</v>
      </c>
      <c r="CG25" s="8">
        <f>CF25*100/CF28</f>
        <v>0.7989347536617842</v>
      </c>
      <c r="CH25" s="22">
        <v>1</v>
      </c>
      <c r="CI25" s="8">
        <f>CH25*100/CH28</f>
        <v>0.1692047377326565</v>
      </c>
      <c r="CJ25" s="22">
        <v>0</v>
      </c>
      <c r="CK25" s="8">
        <f>CJ25*100/CJ28</f>
        <v>0</v>
      </c>
      <c r="CL25" s="22">
        <v>1</v>
      </c>
      <c r="CM25" s="8">
        <f>CL25*100/CL28</f>
        <v>0.1342281879194631</v>
      </c>
      <c r="CN25" s="22">
        <v>0</v>
      </c>
      <c r="CO25" s="8">
        <f>CN25*100/CN28</f>
        <v>0</v>
      </c>
      <c r="CQ25"/>
    </row>
    <row r="26" spans="1:95" ht="12.75">
      <c r="A26" s="17" t="s">
        <v>165</v>
      </c>
      <c r="B26" s="30">
        <v>54</v>
      </c>
      <c r="C26" s="31">
        <f>B26*100/B28</f>
        <v>10.18867924528302</v>
      </c>
      <c r="D26" s="30">
        <v>42</v>
      </c>
      <c r="E26" s="38">
        <f>D26*100/D28</f>
        <v>6.907894736842105</v>
      </c>
      <c r="F26" s="30">
        <v>53</v>
      </c>
      <c r="G26" s="38">
        <f>F26*100/F28</f>
        <v>8.426073131955485</v>
      </c>
      <c r="H26" s="30">
        <v>46</v>
      </c>
      <c r="I26" s="38">
        <f>H26*100/H28</f>
        <v>8.084358523725834</v>
      </c>
      <c r="J26" s="30">
        <v>71</v>
      </c>
      <c r="K26" s="38">
        <f>J26*100/J28</f>
        <v>10.157367668097281</v>
      </c>
      <c r="L26" s="30">
        <v>48</v>
      </c>
      <c r="M26" s="38">
        <f>L26*100/L28</f>
        <v>8.261617900172118</v>
      </c>
      <c r="N26" s="30">
        <v>51</v>
      </c>
      <c r="O26" s="38">
        <f>N26*100/N28</f>
        <v>8.056872037914692</v>
      </c>
      <c r="P26" s="30">
        <v>51</v>
      </c>
      <c r="Q26" s="38">
        <f>P26*100/P28</f>
        <v>8.239095315024233</v>
      </c>
      <c r="R26" s="30">
        <v>65</v>
      </c>
      <c r="S26" s="38">
        <f>R26*100/R28</f>
        <v>9.715994020926756</v>
      </c>
      <c r="T26" s="30">
        <v>64</v>
      </c>
      <c r="U26" s="38">
        <f>T26*100/T28</f>
        <v>10.35598705501618</v>
      </c>
      <c r="V26" s="30">
        <v>50</v>
      </c>
      <c r="W26" s="38">
        <f>V26*100/V28</f>
        <v>7.587253414264036</v>
      </c>
      <c r="X26" s="30">
        <v>58</v>
      </c>
      <c r="Y26" s="43">
        <f>X26*100/X28</f>
        <v>8.30945558739255</v>
      </c>
      <c r="Z26" s="30">
        <v>62</v>
      </c>
      <c r="AA26" s="38">
        <f>Z26*100/Z28</f>
        <v>9.64230171073095</v>
      </c>
      <c r="AB26" s="22">
        <v>37</v>
      </c>
      <c r="AC26" s="8">
        <f>AB26*100/AB28</f>
        <v>6.642728904847397</v>
      </c>
      <c r="AD26" s="22">
        <v>55</v>
      </c>
      <c r="AE26" s="8">
        <f>AD26*100/AD28</f>
        <v>9.353741496598639</v>
      </c>
      <c r="AF26" s="22">
        <v>86</v>
      </c>
      <c r="AG26" s="8">
        <f>AF26*100/AF28</f>
        <v>12.971342383107089</v>
      </c>
      <c r="AH26" s="22">
        <v>80</v>
      </c>
      <c r="AI26" s="8">
        <f>AH26*100/AH28</f>
        <v>12.698412698412698</v>
      </c>
      <c r="AJ26" s="22">
        <v>57</v>
      </c>
      <c r="AK26" s="8">
        <f>AJ26*100/AJ28</f>
        <v>8.469539375928678</v>
      </c>
      <c r="AL26" s="22">
        <v>75</v>
      </c>
      <c r="AM26" s="57">
        <f>AL26*100/AL28</f>
        <v>11.867088607594937</v>
      </c>
      <c r="AN26" s="30">
        <v>47</v>
      </c>
      <c r="AO26" s="63">
        <f>AN26*100/AN28</f>
        <v>8.453237410071942</v>
      </c>
      <c r="AP26" s="49">
        <v>52</v>
      </c>
      <c r="AQ26" s="8">
        <f>AP26*100/AP28</f>
        <v>8.538587848932677</v>
      </c>
      <c r="AR26" s="22">
        <v>49</v>
      </c>
      <c r="AS26" s="8">
        <f>AR26*100/AR28</f>
        <v>7.632398753894081</v>
      </c>
      <c r="AT26" s="22">
        <v>67</v>
      </c>
      <c r="AU26" s="8">
        <f>AT26*100/AT28</f>
        <v>11.185308848080133</v>
      </c>
      <c r="AV26" s="22">
        <v>56</v>
      </c>
      <c r="AW26" s="8">
        <f>AV26*100/AV28</f>
        <v>9.348914858096828</v>
      </c>
      <c r="AX26" s="22">
        <v>76</v>
      </c>
      <c r="AY26" s="8">
        <f>AX26*100/AX28</f>
        <v>11.30952380952381</v>
      </c>
      <c r="AZ26" s="22">
        <v>43</v>
      </c>
      <c r="BA26" s="8">
        <f>AZ26*100/AZ28</f>
        <v>6.231884057971015</v>
      </c>
      <c r="BB26" s="22">
        <v>50</v>
      </c>
      <c r="BC26" s="8">
        <f>BB26*100/BB28</f>
        <v>6.756756756756757</v>
      </c>
      <c r="BD26" s="22">
        <v>56</v>
      </c>
      <c r="BE26" s="8">
        <f>BD26*100/BD28</f>
        <v>9.076175040518638</v>
      </c>
      <c r="BF26" s="22">
        <v>54</v>
      </c>
      <c r="BG26" s="8">
        <f>BF26*100/BF28</f>
        <v>7.9178885630498534</v>
      </c>
      <c r="BH26" s="22">
        <v>44</v>
      </c>
      <c r="BI26" s="8">
        <f>BH26*100/BH28</f>
        <v>8.148148148148149</v>
      </c>
      <c r="BJ26" s="22">
        <v>70</v>
      </c>
      <c r="BK26" s="8">
        <f>BJ26*100/BJ28</f>
        <v>10.9375</v>
      </c>
      <c r="BL26" s="22">
        <v>74</v>
      </c>
      <c r="BM26" s="8">
        <f>BL26*100/BL28</f>
        <v>10.601719197707736</v>
      </c>
      <c r="BN26" s="22">
        <v>50</v>
      </c>
      <c r="BO26" s="8">
        <f>BN26*100/BN28</f>
        <v>7.716049382716049</v>
      </c>
      <c r="BP26" s="22">
        <v>57</v>
      </c>
      <c r="BQ26" s="8">
        <f>BP26*100/BP28</f>
        <v>10.363636363636363</v>
      </c>
      <c r="BR26" s="22">
        <v>63</v>
      </c>
      <c r="BS26" s="8">
        <f>BR26*100/BR28</f>
        <v>8.456375838926174</v>
      </c>
      <c r="BT26" s="22">
        <v>67</v>
      </c>
      <c r="BU26" s="8">
        <f>BT26*100/BT28</f>
        <v>9.696092619392186</v>
      </c>
      <c r="BV26" s="22">
        <v>39</v>
      </c>
      <c r="BW26" s="8">
        <f>BV26*100/BV28</f>
        <v>5.547652916073969</v>
      </c>
      <c r="BX26" s="22">
        <v>46</v>
      </c>
      <c r="BY26" s="8">
        <f>BX26*100/BX28</f>
        <v>7.098765432098766</v>
      </c>
      <c r="BZ26" s="22">
        <v>72</v>
      </c>
      <c r="CA26" s="8">
        <f>BZ26*100/BZ28</f>
        <v>11.320754716981131</v>
      </c>
      <c r="CB26" s="22">
        <v>46</v>
      </c>
      <c r="CC26" s="8">
        <f>CB26*100/CB28</f>
        <v>7.395498392282958</v>
      </c>
      <c r="CD26" s="22">
        <v>58</v>
      </c>
      <c r="CE26" s="8">
        <f>CD26*100/CD28</f>
        <v>8.82800608828006</v>
      </c>
      <c r="CF26" s="22">
        <v>64</v>
      </c>
      <c r="CG26" s="8">
        <f>CF26*100/CF28</f>
        <v>8.5219707057257</v>
      </c>
      <c r="CH26" s="22">
        <v>50</v>
      </c>
      <c r="CI26" s="8">
        <f>CH26*100/CH28</f>
        <v>8.460236886632826</v>
      </c>
      <c r="CJ26" s="22">
        <v>44</v>
      </c>
      <c r="CK26" s="8">
        <f>CJ26*100/CJ28</f>
        <v>8.835341365461847</v>
      </c>
      <c r="CL26" s="22">
        <v>97</v>
      </c>
      <c r="CM26" s="8">
        <f>CL26*100/CL28</f>
        <v>13.020134228187919</v>
      </c>
      <c r="CN26" s="22">
        <v>53</v>
      </c>
      <c r="CO26" s="8">
        <f>CN26*100/CN28</f>
        <v>7.464788732394366</v>
      </c>
      <c r="CQ26"/>
    </row>
    <row r="27" spans="1:95" ht="12.75">
      <c r="A27" s="16" t="s">
        <v>153</v>
      </c>
      <c r="B27" s="30">
        <v>36</v>
      </c>
      <c r="C27" s="31">
        <f>B27*100/B28</f>
        <v>6.7924528301886795</v>
      </c>
      <c r="D27" s="30">
        <v>6</v>
      </c>
      <c r="E27" s="38">
        <f>D27*100/D28</f>
        <v>0.9868421052631579</v>
      </c>
      <c r="F27" s="30">
        <v>13</v>
      </c>
      <c r="G27" s="38">
        <f>F27*100/F28</f>
        <v>2.066772655007949</v>
      </c>
      <c r="H27" s="30">
        <v>23</v>
      </c>
      <c r="I27" s="38">
        <f>H27*100/H28</f>
        <v>4.042179261862917</v>
      </c>
      <c r="J27" s="30">
        <v>33</v>
      </c>
      <c r="K27" s="38">
        <f>J27*100/J28</f>
        <v>4.721030042918455</v>
      </c>
      <c r="L27" s="30">
        <v>15</v>
      </c>
      <c r="M27" s="38">
        <f>L27*100/L28</f>
        <v>2.5817555938037864</v>
      </c>
      <c r="N27" s="30">
        <v>19</v>
      </c>
      <c r="O27" s="38">
        <f>N27*100/N28</f>
        <v>3.0015797788309637</v>
      </c>
      <c r="P27" s="30">
        <v>27</v>
      </c>
      <c r="Q27" s="38">
        <f>P27*100/P28</f>
        <v>4.361873990306947</v>
      </c>
      <c r="R27" s="30">
        <v>18</v>
      </c>
      <c r="S27" s="38">
        <f>R27*100/R28</f>
        <v>2.690582959641256</v>
      </c>
      <c r="T27" s="30">
        <v>9</v>
      </c>
      <c r="U27" s="38">
        <f>T27*100/T28</f>
        <v>1.4563106796116505</v>
      </c>
      <c r="V27" s="30">
        <v>13</v>
      </c>
      <c r="W27" s="38">
        <f>V27*100/V28</f>
        <v>1.9726858877086495</v>
      </c>
      <c r="X27" s="30">
        <v>29</v>
      </c>
      <c r="Y27" s="43">
        <f>X27*100/X28</f>
        <v>4.154727793696275</v>
      </c>
      <c r="Z27" s="30">
        <v>13</v>
      </c>
      <c r="AA27" s="38">
        <f>Z27*100/Z28</f>
        <v>2.021772939346812</v>
      </c>
      <c r="AB27" s="22">
        <v>7</v>
      </c>
      <c r="AC27" s="8">
        <f>AB27*100/AB28</f>
        <v>1.2567324955116697</v>
      </c>
      <c r="AD27" s="22">
        <v>5</v>
      </c>
      <c r="AE27" s="8">
        <f>AD27*100/AD28</f>
        <v>0.8503401360544217</v>
      </c>
      <c r="AF27" s="22">
        <v>14</v>
      </c>
      <c r="AG27" s="8">
        <f>AF27*100/AF28</f>
        <v>2.1116138763197587</v>
      </c>
      <c r="AH27" s="22">
        <v>7</v>
      </c>
      <c r="AI27" s="8">
        <f>AH27*100/AH28</f>
        <v>1.1111111111111112</v>
      </c>
      <c r="AJ27" s="22">
        <v>11</v>
      </c>
      <c r="AK27" s="8">
        <f>AJ27*100/AJ28</f>
        <v>1.6344725111441307</v>
      </c>
      <c r="AL27" s="22">
        <v>16</v>
      </c>
      <c r="AM27" s="57">
        <f>AL27*100/AL28</f>
        <v>2.5316455696202533</v>
      </c>
      <c r="AN27" s="30">
        <v>15</v>
      </c>
      <c r="AO27" s="63">
        <f>AN27*100/AN28</f>
        <v>2.697841726618705</v>
      </c>
      <c r="AP27" s="49">
        <v>20</v>
      </c>
      <c r="AQ27" s="8">
        <f>AP27*100/AP28</f>
        <v>3.284072249589491</v>
      </c>
      <c r="AR27" s="22">
        <v>21</v>
      </c>
      <c r="AS27" s="8">
        <f>AR27*100/AR28</f>
        <v>3.2710280373831777</v>
      </c>
      <c r="AT27" s="22">
        <v>5</v>
      </c>
      <c r="AU27" s="8">
        <f>AT27*100/AT28</f>
        <v>0.8347245409015025</v>
      </c>
      <c r="AV27" s="22">
        <v>16</v>
      </c>
      <c r="AW27" s="8">
        <f>AV27*100/AV28</f>
        <v>2.671118530884808</v>
      </c>
      <c r="AX27" s="22">
        <v>13</v>
      </c>
      <c r="AY27" s="8">
        <f>AX27*100/AX28</f>
        <v>1.9345238095238095</v>
      </c>
      <c r="AZ27" s="22">
        <v>19</v>
      </c>
      <c r="BA27" s="8">
        <f>AZ27*100/AZ28</f>
        <v>2.753623188405797</v>
      </c>
      <c r="BB27" s="22">
        <v>8</v>
      </c>
      <c r="BC27" s="8">
        <f>BB27*100/BB28</f>
        <v>1.0810810810810811</v>
      </c>
      <c r="BD27" s="22">
        <v>21</v>
      </c>
      <c r="BE27" s="8">
        <f>BD27*100/BD28</f>
        <v>3.4035656401944894</v>
      </c>
      <c r="BF27" s="22">
        <v>18</v>
      </c>
      <c r="BG27" s="8">
        <f>BF27*100/BF28</f>
        <v>2.6392961876832843</v>
      </c>
      <c r="BH27" s="22">
        <v>8</v>
      </c>
      <c r="BI27" s="8">
        <f>BH27*100/BH28</f>
        <v>1.4814814814814814</v>
      </c>
      <c r="BJ27" s="22">
        <v>14</v>
      </c>
      <c r="BK27" s="8">
        <f>BJ27*100/BJ28</f>
        <v>2.1875</v>
      </c>
      <c r="BL27" s="22">
        <v>17</v>
      </c>
      <c r="BM27" s="8">
        <f>BL27*100/BL28</f>
        <v>2.4355300859598854</v>
      </c>
      <c r="BN27" s="22">
        <v>3</v>
      </c>
      <c r="BO27" s="8">
        <f>BN27*100/BN28</f>
        <v>0.46296296296296297</v>
      </c>
      <c r="BP27" s="22">
        <v>12</v>
      </c>
      <c r="BQ27" s="8">
        <f>BP27*100/BP28</f>
        <v>2.1818181818181817</v>
      </c>
      <c r="BR27" s="22">
        <v>8</v>
      </c>
      <c r="BS27" s="8">
        <f>BR27*100/BR28</f>
        <v>1.0738255033557047</v>
      </c>
      <c r="BT27" s="22">
        <v>15</v>
      </c>
      <c r="BU27" s="8">
        <f>BT27*100/BT28</f>
        <v>2.170767004341534</v>
      </c>
      <c r="BV27" s="22">
        <v>8</v>
      </c>
      <c r="BW27" s="8">
        <f>BV27*100/BV28</f>
        <v>1.1379800853485065</v>
      </c>
      <c r="BX27" s="22">
        <v>8</v>
      </c>
      <c r="BY27" s="8">
        <f>BX27*100/BX28</f>
        <v>1.2345679012345678</v>
      </c>
      <c r="BZ27" s="22">
        <v>15</v>
      </c>
      <c r="CA27" s="8">
        <f>BZ27*100/BZ28</f>
        <v>2.358490566037736</v>
      </c>
      <c r="CB27" s="22">
        <v>21</v>
      </c>
      <c r="CC27" s="8">
        <f>CB27*100/CB28</f>
        <v>3.3762057877813505</v>
      </c>
      <c r="CD27" s="22">
        <v>15</v>
      </c>
      <c r="CE27" s="8">
        <f>CD27*100/CD28</f>
        <v>2.2831050228310503</v>
      </c>
      <c r="CF27" s="22">
        <v>15</v>
      </c>
      <c r="CG27" s="8">
        <f>CF27*100/CF28</f>
        <v>1.9973368841544608</v>
      </c>
      <c r="CH27" s="22">
        <v>8</v>
      </c>
      <c r="CI27" s="8">
        <f>CH27*100/CH28</f>
        <v>1.353637901861252</v>
      </c>
      <c r="CJ27" s="22">
        <v>7</v>
      </c>
      <c r="CK27" s="8">
        <f>CJ27*100/CJ28</f>
        <v>1.4056224899598393</v>
      </c>
      <c r="CL27" s="22">
        <v>14</v>
      </c>
      <c r="CM27" s="8">
        <f>CL27*100/CL28</f>
        <v>1.8791946308724832</v>
      </c>
      <c r="CN27" s="22">
        <v>4</v>
      </c>
      <c r="CO27" s="8">
        <f>CN27*100/CN28</f>
        <v>0.5633802816901409</v>
      </c>
      <c r="CQ27"/>
    </row>
    <row r="28" spans="1:93" s="2" customFormat="1" ht="12.75">
      <c r="A28" s="18" t="s">
        <v>143</v>
      </c>
      <c r="B28" s="32">
        <f>SUM(B6:B27)</f>
        <v>530</v>
      </c>
      <c r="C28" s="33">
        <f>SUM(C6:C27)</f>
        <v>100.00000000000001</v>
      </c>
      <c r="D28" s="32">
        <f>SUM(D6:D27)</f>
        <v>608</v>
      </c>
      <c r="E28" s="39">
        <f aca="true" t="shared" si="0" ref="E28:BP28">SUM(E6:E27)</f>
        <v>100.00000000000001</v>
      </c>
      <c r="F28" s="32">
        <f t="shared" si="0"/>
        <v>629</v>
      </c>
      <c r="G28" s="39">
        <f t="shared" si="0"/>
        <v>100</v>
      </c>
      <c r="H28" s="32">
        <f t="shared" si="0"/>
        <v>569</v>
      </c>
      <c r="I28" s="39">
        <f t="shared" si="0"/>
        <v>100</v>
      </c>
      <c r="J28" s="32">
        <f t="shared" si="0"/>
        <v>699</v>
      </c>
      <c r="K28" s="39">
        <f t="shared" si="0"/>
        <v>100</v>
      </c>
      <c r="L28" s="32">
        <f t="shared" si="0"/>
        <v>581</v>
      </c>
      <c r="M28" s="39">
        <f t="shared" si="0"/>
        <v>100.00000000000001</v>
      </c>
      <c r="N28" s="32">
        <f t="shared" si="0"/>
        <v>633</v>
      </c>
      <c r="O28" s="39">
        <f t="shared" si="0"/>
        <v>100</v>
      </c>
      <c r="P28" s="32">
        <f t="shared" si="0"/>
        <v>619</v>
      </c>
      <c r="Q28" s="39">
        <f t="shared" si="0"/>
        <v>100</v>
      </c>
      <c r="R28" s="32">
        <f t="shared" si="0"/>
        <v>669</v>
      </c>
      <c r="S28" s="39">
        <f t="shared" si="0"/>
        <v>100.00000000000001</v>
      </c>
      <c r="T28" s="32">
        <f t="shared" si="0"/>
        <v>618</v>
      </c>
      <c r="U28" s="39">
        <f t="shared" si="0"/>
        <v>100</v>
      </c>
      <c r="V28" s="32">
        <f t="shared" si="0"/>
        <v>659</v>
      </c>
      <c r="W28" s="39">
        <f t="shared" si="0"/>
        <v>100</v>
      </c>
      <c r="X28" s="32">
        <f t="shared" si="0"/>
        <v>698</v>
      </c>
      <c r="Y28" s="44">
        <f t="shared" si="0"/>
        <v>99.99999999999999</v>
      </c>
      <c r="Z28" s="32">
        <f t="shared" si="0"/>
        <v>643</v>
      </c>
      <c r="AA28" s="39">
        <f t="shared" si="0"/>
        <v>100</v>
      </c>
      <c r="AB28" s="23">
        <f t="shared" si="0"/>
        <v>557</v>
      </c>
      <c r="AC28" s="9">
        <f t="shared" si="0"/>
        <v>100.00000000000001</v>
      </c>
      <c r="AD28" s="23">
        <f t="shared" si="0"/>
        <v>588</v>
      </c>
      <c r="AE28" s="9">
        <f t="shared" si="0"/>
        <v>100</v>
      </c>
      <c r="AF28" s="23">
        <f t="shared" si="0"/>
        <v>663</v>
      </c>
      <c r="AG28" s="9">
        <f t="shared" si="0"/>
        <v>99.99999999999999</v>
      </c>
      <c r="AH28" s="23">
        <f t="shared" si="0"/>
        <v>630</v>
      </c>
      <c r="AI28" s="9">
        <f t="shared" si="0"/>
        <v>100</v>
      </c>
      <c r="AJ28" s="23">
        <f t="shared" si="0"/>
        <v>673</v>
      </c>
      <c r="AK28" s="9">
        <f t="shared" si="0"/>
        <v>99.99999999999997</v>
      </c>
      <c r="AL28" s="23">
        <f t="shared" si="0"/>
        <v>632</v>
      </c>
      <c r="AM28" s="58">
        <f t="shared" si="0"/>
        <v>100.00000000000001</v>
      </c>
      <c r="AN28" s="32">
        <f t="shared" si="0"/>
        <v>556</v>
      </c>
      <c r="AO28" s="64">
        <f t="shared" si="0"/>
        <v>100.00000000000001</v>
      </c>
      <c r="AP28" s="50">
        <f t="shared" si="0"/>
        <v>609</v>
      </c>
      <c r="AQ28" s="9">
        <f t="shared" si="0"/>
        <v>100.00000000000001</v>
      </c>
      <c r="AR28" s="23">
        <f t="shared" si="0"/>
        <v>642</v>
      </c>
      <c r="AS28" s="9">
        <f t="shared" si="0"/>
        <v>100</v>
      </c>
      <c r="AT28" s="23">
        <f t="shared" si="0"/>
        <v>599</v>
      </c>
      <c r="AU28" s="9">
        <f t="shared" si="0"/>
        <v>100</v>
      </c>
      <c r="AV28" s="23">
        <f t="shared" si="0"/>
        <v>599</v>
      </c>
      <c r="AW28" s="9">
        <f t="shared" si="0"/>
        <v>100.00000000000001</v>
      </c>
      <c r="AX28" s="23">
        <f t="shared" si="0"/>
        <v>672</v>
      </c>
      <c r="AY28" s="9">
        <f t="shared" si="0"/>
        <v>100</v>
      </c>
      <c r="AZ28" s="23">
        <f t="shared" si="0"/>
        <v>690</v>
      </c>
      <c r="BA28" s="9">
        <f t="shared" si="0"/>
        <v>100</v>
      </c>
      <c r="BB28" s="23">
        <f t="shared" si="0"/>
        <v>740</v>
      </c>
      <c r="BC28" s="9">
        <f t="shared" si="0"/>
        <v>100.00000000000001</v>
      </c>
      <c r="BD28" s="23">
        <f t="shared" si="0"/>
        <v>617</v>
      </c>
      <c r="BE28" s="9">
        <f t="shared" si="0"/>
        <v>99.99999999999999</v>
      </c>
      <c r="BF28" s="23">
        <f t="shared" si="0"/>
        <v>682</v>
      </c>
      <c r="BG28" s="9">
        <f t="shared" si="0"/>
        <v>100</v>
      </c>
      <c r="BH28" s="23">
        <f t="shared" si="0"/>
        <v>540</v>
      </c>
      <c r="BI28" s="9">
        <f t="shared" si="0"/>
        <v>100.00000000000001</v>
      </c>
      <c r="BJ28" s="23">
        <f t="shared" si="0"/>
        <v>640</v>
      </c>
      <c r="BK28" s="9">
        <f t="shared" si="0"/>
        <v>100</v>
      </c>
      <c r="BL28" s="23">
        <f t="shared" si="0"/>
        <v>698</v>
      </c>
      <c r="BM28" s="9">
        <f t="shared" si="0"/>
        <v>100.00000000000001</v>
      </c>
      <c r="BN28" s="23">
        <f t="shared" si="0"/>
        <v>648</v>
      </c>
      <c r="BO28" s="9">
        <f t="shared" si="0"/>
        <v>100</v>
      </c>
      <c r="BP28" s="23">
        <f t="shared" si="0"/>
        <v>550</v>
      </c>
      <c r="BQ28" s="9">
        <f aca="true" t="shared" si="1" ref="BQ28:CO28">SUM(BQ6:BQ27)</f>
        <v>100.00000000000001</v>
      </c>
      <c r="BR28" s="23">
        <f t="shared" si="1"/>
        <v>745</v>
      </c>
      <c r="BS28" s="9">
        <f t="shared" si="1"/>
        <v>99.99999999999999</v>
      </c>
      <c r="BT28" s="23">
        <f t="shared" si="1"/>
        <v>691</v>
      </c>
      <c r="BU28" s="9">
        <f t="shared" si="1"/>
        <v>100</v>
      </c>
      <c r="BV28" s="23">
        <f t="shared" si="1"/>
        <v>703</v>
      </c>
      <c r="BW28" s="9">
        <f t="shared" si="1"/>
        <v>100.00000000000001</v>
      </c>
      <c r="BX28" s="23">
        <f t="shared" si="1"/>
        <v>648</v>
      </c>
      <c r="BY28" s="9">
        <f t="shared" si="1"/>
        <v>99.99999999999999</v>
      </c>
      <c r="BZ28" s="23">
        <f t="shared" si="1"/>
        <v>636</v>
      </c>
      <c r="CA28" s="9">
        <f t="shared" si="1"/>
        <v>99.99999999999999</v>
      </c>
      <c r="CB28" s="23">
        <f t="shared" si="1"/>
        <v>622</v>
      </c>
      <c r="CC28" s="9">
        <f t="shared" si="1"/>
        <v>99.99999999999997</v>
      </c>
      <c r="CD28" s="23">
        <f t="shared" si="1"/>
        <v>657</v>
      </c>
      <c r="CE28" s="9">
        <f t="shared" si="1"/>
        <v>100.00000000000001</v>
      </c>
      <c r="CF28" s="23">
        <f t="shared" si="1"/>
        <v>751</v>
      </c>
      <c r="CG28" s="9">
        <f t="shared" si="1"/>
        <v>100</v>
      </c>
      <c r="CH28" s="23">
        <f t="shared" si="1"/>
        <v>591</v>
      </c>
      <c r="CI28" s="9">
        <f t="shared" si="1"/>
        <v>100</v>
      </c>
      <c r="CJ28" s="23">
        <f t="shared" si="1"/>
        <v>498</v>
      </c>
      <c r="CK28" s="9">
        <f t="shared" si="1"/>
        <v>100</v>
      </c>
      <c r="CL28" s="23">
        <f t="shared" si="1"/>
        <v>745</v>
      </c>
      <c r="CM28" s="9">
        <f t="shared" si="1"/>
        <v>99.99999999999997</v>
      </c>
      <c r="CN28" s="23">
        <f t="shared" si="1"/>
        <v>710</v>
      </c>
      <c r="CO28" s="9">
        <f t="shared" si="1"/>
        <v>100</v>
      </c>
    </row>
    <row r="29" spans="1:95" ht="12.75">
      <c r="A29" s="19"/>
      <c r="B29" s="30"/>
      <c r="C29" s="34"/>
      <c r="D29" s="30"/>
      <c r="E29" s="40"/>
      <c r="F29" s="30"/>
      <c r="G29" s="40"/>
      <c r="H29" s="30"/>
      <c r="I29" s="40"/>
      <c r="J29" s="30"/>
      <c r="K29" s="40"/>
      <c r="L29" s="30"/>
      <c r="M29" s="40"/>
      <c r="N29" s="30"/>
      <c r="O29" s="40"/>
      <c r="P29" s="30"/>
      <c r="Q29" s="40"/>
      <c r="R29" s="30"/>
      <c r="S29" s="40"/>
      <c r="T29" s="30"/>
      <c r="U29" s="40"/>
      <c r="V29" s="30"/>
      <c r="W29" s="40"/>
      <c r="X29" s="30"/>
      <c r="Y29" s="45"/>
      <c r="Z29" s="30"/>
      <c r="AA29" s="40"/>
      <c r="AB29" s="22"/>
      <c r="AC29" s="15"/>
      <c r="AD29" s="22"/>
      <c r="AE29" s="15"/>
      <c r="AF29" s="22"/>
      <c r="AG29" s="15"/>
      <c r="AH29" s="22"/>
      <c r="AI29" s="15"/>
      <c r="AJ29" s="22"/>
      <c r="AK29" s="15"/>
      <c r="AL29" s="22"/>
      <c r="AM29" s="59"/>
      <c r="AN29" s="30"/>
      <c r="AO29" s="65"/>
      <c r="AP29" s="49"/>
      <c r="AQ29" s="15"/>
      <c r="AR29" s="22"/>
      <c r="AS29" s="15"/>
      <c r="AT29" s="22"/>
      <c r="AU29" s="15"/>
      <c r="AV29" s="22"/>
      <c r="AW29" s="15"/>
      <c r="AX29" s="22"/>
      <c r="AY29" s="15"/>
      <c r="AZ29" s="22"/>
      <c r="BA29" s="15"/>
      <c r="BB29" s="22"/>
      <c r="BC29" s="15"/>
      <c r="BD29" s="22"/>
      <c r="BE29" s="15"/>
      <c r="BF29" s="22"/>
      <c r="BG29" s="15"/>
      <c r="BH29" s="22"/>
      <c r="BI29" s="15"/>
      <c r="BJ29" s="22"/>
      <c r="BK29" s="15"/>
      <c r="BL29" s="22"/>
      <c r="BM29" s="15"/>
      <c r="BN29" s="22"/>
      <c r="BO29" s="15"/>
      <c r="BP29" s="22"/>
      <c r="BQ29" s="15"/>
      <c r="BR29" s="22"/>
      <c r="BS29" s="15"/>
      <c r="BT29" s="22"/>
      <c r="BU29" s="15"/>
      <c r="BV29" s="22"/>
      <c r="BW29" s="15"/>
      <c r="BX29" s="22"/>
      <c r="BY29" s="15"/>
      <c r="BZ29" s="22"/>
      <c r="CA29" s="15"/>
      <c r="CB29" s="22"/>
      <c r="CC29" s="15"/>
      <c r="CD29" s="22"/>
      <c r="CE29" s="15"/>
      <c r="CF29" s="22"/>
      <c r="CG29" s="15"/>
      <c r="CH29" s="22"/>
      <c r="CI29" s="15"/>
      <c r="CJ29" s="22"/>
      <c r="CK29" s="15"/>
      <c r="CL29" s="22"/>
      <c r="CM29" s="15"/>
      <c r="CN29" s="22"/>
      <c r="CO29" s="15"/>
      <c r="CQ29"/>
    </row>
    <row r="30" spans="1:93" s="10" customFormat="1" ht="12.75">
      <c r="A30" s="20" t="s">
        <v>144</v>
      </c>
      <c r="B30" s="30">
        <f>B28</f>
        <v>530</v>
      </c>
      <c r="C30" s="34">
        <f>B30*100/B34</f>
        <v>93.97163120567376</v>
      </c>
      <c r="D30" s="30">
        <f>D28</f>
        <v>608</v>
      </c>
      <c r="E30" s="40">
        <f>D30*100/D34</f>
        <v>96.05055292259084</v>
      </c>
      <c r="F30" s="30">
        <f>F28</f>
        <v>629</v>
      </c>
      <c r="G30" s="40">
        <f>F30*100/F34</f>
        <v>93.46210995542347</v>
      </c>
      <c r="H30" s="30">
        <f>H28</f>
        <v>569</v>
      </c>
      <c r="I30" s="40">
        <f>H30*100/H34</f>
        <v>96.44067796610169</v>
      </c>
      <c r="J30" s="30">
        <f>J28</f>
        <v>699</v>
      </c>
      <c r="K30" s="40">
        <f>J30*100/J34</f>
        <v>96.01648351648352</v>
      </c>
      <c r="L30" s="30">
        <f>L28</f>
        <v>581</v>
      </c>
      <c r="M30" s="40">
        <f>L30*100/L34</f>
        <v>92.51592356687898</v>
      </c>
      <c r="N30" s="30">
        <f>N28</f>
        <v>633</v>
      </c>
      <c r="O30" s="40">
        <f>N30*100/N34</f>
        <v>92.95154185022027</v>
      </c>
      <c r="P30" s="30">
        <f>P28</f>
        <v>619</v>
      </c>
      <c r="Q30" s="40">
        <f>P30*100/P34</f>
        <v>95.96899224806202</v>
      </c>
      <c r="R30" s="30">
        <f>R28</f>
        <v>669</v>
      </c>
      <c r="S30" s="40">
        <f>R30*100/R34</f>
        <v>94.09282700421942</v>
      </c>
      <c r="T30" s="30">
        <f>T28</f>
        <v>618</v>
      </c>
      <c r="U30" s="40">
        <f>T30*100/T34</f>
        <v>94.93087557603687</v>
      </c>
      <c r="V30" s="30">
        <f>V28</f>
        <v>659</v>
      </c>
      <c r="W30" s="40">
        <f>V30*100/V34</f>
        <v>94.82014388489209</v>
      </c>
      <c r="X30" s="30">
        <f>X28</f>
        <v>698</v>
      </c>
      <c r="Y30" s="45">
        <f>X30*100/X34</f>
        <v>95.48563611491107</v>
      </c>
      <c r="Z30" s="30">
        <f>Z28</f>
        <v>643</v>
      </c>
      <c r="AA30" s="40">
        <f>Z30*100/Z34</f>
        <v>91.85714285714286</v>
      </c>
      <c r="AB30" s="22">
        <f>AB28</f>
        <v>557</v>
      </c>
      <c r="AC30" s="14">
        <f>AB30*100/AB34</f>
        <v>96.03448275862068</v>
      </c>
      <c r="AD30" s="22">
        <f>AD28</f>
        <v>588</v>
      </c>
      <c r="AE30" s="14">
        <f>AD30*100/AD34</f>
        <v>93.9297124600639</v>
      </c>
      <c r="AF30" s="22">
        <f>AF28</f>
        <v>663</v>
      </c>
      <c r="AG30" s="14">
        <f>AF30*100/AF34</f>
        <v>94.98567335243553</v>
      </c>
      <c r="AH30" s="22">
        <f>AH28</f>
        <v>630</v>
      </c>
      <c r="AI30" s="14">
        <f>AH30*100/AH34</f>
        <v>93.88971684053651</v>
      </c>
      <c r="AJ30" s="22">
        <f>AJ28</f>
        <v>673</v>
      </c>
      <c r="AK30" s="14">
        <f>AJ30*100/AJ34</f>
        <v>93.08437067773167</v>
      </c>
      <c r="AL30" s="22">
        <f>AL28</f>
        <v>632</v>
      </c>
      <c r="AM30" s="60">
        <f>AL30*100/AL34</f>
        <v>96.04863221884499</v>
      </c>
      <c r="AN30" s="30">
        <f>AN28</f>
        <v>556</v>
      </c>
      <c r="AO30" s="66">
        <f>AN30*100/AN34</f>
        <v>95.86206896551724</v>
      </c>
      <c r="AP30" s="49">
        <f>AP28</f>
        <v>609</v>
      </c>
      <c r="AQ30" s="14">
        <f>AP30*100/AP34</f>
        <v>92.55319148936171</v>
      </c>
      <c r="AR30" s="22">
        <f>AR28</f>
        <v>642</v>
      </c>
      <c r="AS30" s="14">
        <f>AR30*100/AR34</f>
        <v>94.55081001472755</v>
      </c>
      <c r="AT30" s="22">
        <f>AT28</f>
        <v>599</v>
      </c>
      <c r="AU30" s="14">
        <f>AT30*100/AT34</f>
        <v>94.92868462757528</v>
      </c>
      <c r="AV30" s="22">
        <f>AV28</f>
        <v>599</v>
      </c>
      <c r="AW30" s="14">
        <f>AV30*100/AV34</f>
        <v>94.03453689167975</v>
      </c>
      <c r="AX30" s="22">
        <f>AX28</f>
        <v>672</v>
      </c>
      <c r="AY30" s="14">
        <f>AX30*100/AX34</f>
        <v>96.13733905579399</v>
      </c>
      <c r="AZ30" s="22">
        <f>AZ28</f>
        <v>690</v>
      </c>
      <c r="BA30" s="14">
        <f>AZ30*100/AZ34</f>
        <v>92.24598930481284</v>
      </c>
      <c r="BB30" s="22">
        <f>BB28</f>
        <v>740</v>
      </c>
      <c r="BC30" s="14">
        <f>BB30*100/BB34</f>
        <v>95.23809523809524</v>
      </c>
      <c r="BD30" s="22">
        <f>BD28</f>
        <v>617</v>
      </c>
      <c r="BE30" s="14">
        <f>BD30*100/BD34</f>
        <v>95.65891472868218</v>
      </c>
      <c r="BF30" s="22">
        <f>BF28</f>
        <v>682</v>
      </c>
      <c r="BG30" s="14">
        <f>BF30*100/BF34</f>
        <v>93.42465753424658</v>
      </c>
      <c r="BH30" s="22">
        <f>BH28</f>
        <v>540</v>
      </c>
      <c r="BI30" s="14">
        <f>BH30*100/BH34</f>
        <v>92.78350515463917</v>
      </c>
      <c r="BJ30" s="22">
        <f>BJ28</f>
        <v>640</v>
      </c>
      <c r="BK30" s="14">
        <f>BJ30*100/BJ34</f>
        <v>95.38002980625932</v>
      </c>
      <c r="BL30" s="22">
        <f>BL28</f>
        <v>698</v>
      </c>
      <c r="BM30" s="14">
        <f>BL30*100/BL34</f>
        <v>95.74759945130316</v>
      </c>
      <c r="BN30" s="22">
        <f>BN28</f>
        <v>648</v>
      </c>
      <c r="BO30" s="14">
        <f>BN30*100/BN34</f>
        <v>93.50649350649351</v>
      </c>
      <c r="BP30" s="22">
        <f>BP28</f>
        <v>550</v>
      </c>
      <c r="BQ30" s="14">
        <f>BP30*100/BP34</f>
        <v>93.3786078098472</v>
      </c>
      <c r="BR30" s="22">
        <f>BR28</f>
        <v>745</v>
      </c>
      <c r="BS30" s="14">
        <f>BR30*100/BR34</f>
        <v>94.54314720812182</v>
      </c>
      <c r="BT30" s="22">
        <f>BT28</f>
        <v>691</v>
      </c>
      <c r="BU30" s="14">
        <f>BT30*100/BT34</f>
        <v>92.5033467202142</v>
      </c>
      <c r="BV30" s="22">
        <f>BV28</f>
        <v>703</v>
      </c>
      <c r="BW30" s="14">
        <f>BV30*100/BV34</f>
        <v>91.89542483660131</v>
      </c>
      <c r="BX30" s="22">
        <f>BX28</f>
        <v>648</v>
      </c>
      <c r="BY30" s="14">
        <f>BX30*100/BX34</f>
        <v>92.17638691322902</v>
      </c>
      <c r="BZ30" s="22">
        <f>BZ28</f>
        <v>636</v>
      </c>
      <c r="CA30" s="14">
        <f>BZ30*100/BZ34</f>
        <v>91.24820659971306</v>
      </c>
      <c r="CB30" s="22">
        <f>CB28</f>
        <v>622</v>
      </c>
      <c r="CC30" s="14">
        <f>CB30*100/CB34</f>
        <v>93.25337331334333</v>
      </c>
      <c r="CD30" s="22">
        <f>CD28</f>
        <v>657</v>
      </c>
      <c r="CE30" s="14">
        <f>CD30*100/CD34</f>
        <v>92.6657263751763</v>
      </c>
      <c r="CF30" s="22">
        <f>CF28</f>
        <v>751</v>
      </c>
      <c r="CG30" s="14">
        <f>CF30*100/CF34</f>
        <v>93.17617866004963</v>
      </c>
      <c r="CH30" s="22">
        <f>CH28</f>
        <v>591</v>
      </c>
      <c r="CI30" s="14">
        <f>CH30*100/CH34</f>
        <v>94.40894568690096</v>
      </c>
      <c r="CJ30" s="22">
        <f>CJ28</f>
        <v>498</v>
      </c>
      <c r="CK30" s="14">
        <f>CJ30*100/CJ34</f>
        <v>88.77005347593582</v>
      </c>
      <c r="CL30" s="22">
        <f>CL28</f>
        <v>745</v>
      </c>
      <c r="CM30" s="14">
        <f>CL30*100/CL34</f>
        <v>93.00873907615481</v>
      </c>
      <c r="CN30" s="22">
        <f>CN28</f>
        <v>710</v>
      </c>
      <c r="CO30" s="14">
        <f>CN30*100/CN34</f>
        <v>95.68733153638814</v>
      </c>
    </row>
    <row r="31" spans="1:95" ht="12.75">
      <c r="A31" s="19" t="s">
        <v>145</v>
      </c>
      <c r="B31" s="30">
        <v>15</v>
      </c>
      <c r="C31" s="34">
        <f>B31*100/B34</f>
        <v>2.6595744680851063</v>
      </c>
      <c r="D31" s="30">
        <v>14</v>
      </c>
      <c r="E31" s="40">
        <f>D31*100/D34</f>
        <v>2.211690363349131</v>
      </c>
      <c r="F31" s="30">
        <v>22</v>
      </c>
      <c r="G31" s="40">
        <f>F31*100/F34</f>
        <v>3.2689450222882614</v>
      </c>
      <c r="H31" s="30">
        <v>8</v>
      </c>
      <c r="I31" s="40">
        <f>H31*100/H34</f>
        <v>1.3559322033898304</v>
      </c>
      <c r="J31" s="30">
        <v>13</v>
      </c>
      <c r="K31" s="40">
        <f>J31*100/J34</f>
        <v>1.7857142857142858</v>
      </c>
      <c r="L31" s="30">
        <v>23</v>
      </c>
      <c r="M31" s="40">
        <f>L31*100/L34</f>
        <v>3.662420382165605</v>
      </c>
      <c r="N31" s="30">
        <v>18</v>
      </c>
      <c r="O31" s="40">
        <f>N31*100/N34</f>
        <v>2.643171806167401</v>
      </c>
      <c r="P31" s="30">
        <v>16</v>
      </c>
      <c r="Q31" s="40">
        <f>P31*100/P34</f>
        <v>2.4806201550387597</v>
      </c>
      <c r="R31" s="30">
        <v>19</v>
      </c>
      <c r="S31" s="40">
        <f>R31*100/R34</f>
        <v>2.6722925457102673</v>
      </c>
      <c r="T31" s="30">
        <v>20</v>
      </c>
      <c r="U31" s="40">
        <f>T31*100/T34</f>
        <v>3.0721966205837172</v>
      </c>
      <c r="V31" s="30">
        <v>12</v>
      </c>
      <c r="W31" s="40">
        <f>V31*100/V34</f>
        <v>1.7266187050359711</v>
      </c>
      <c r="X31" s="30">
        <v>16</v>
      </c>
      <c r="Y31" s="45">
        <f>X31*100/X34</f>
        <v>2.188782489740082</v>
      </c>
      <c r="Z31" s="30">
        <v>18</v>
      </c>
      <c r="AA31" s="40">
        <f>Z31*100/Z34</f>
        <v>2.5714285714285716</v>
      </c>
      <c r="AB31" s="22">
        <v>10</v>
      </c>
      <c r="AC31" s="14">
        <f>AB31*100/AB34</f>
        <v>1.7241379310344827</v>
      </c>
      <c r="AD31" s="22">
        <v>14</v>
      </c>
      <c r="AE31" s="14">
        <f>AD31*100/AD34</f>
        <v>2.236421725239617</v>
      </c>
      <c r="AF31" s="22">
        <v>20</v>
      </c>
      <c r="AG31" s="14">
        <f>AF31*100/AF34</f>
        <v>2.865329512893983</v>
      </c>
      <c r="AH31" s="22">
        <v>22</v>
      </c>
      <c r="AI31" s="14">
        <f>AH31*100/AH34</f>
        <v>3.278688524590164</v>
      </c>
      <c r="AJ31" s="22">
        <v>22</v>
      </c>
      <c r="AK31" s="14">
        <f>AJ31*100/AJ34</f>
        <v>3.0428769017980635</v>
      </c>
      <c r="AL31" s="22">
        <v>16</v>
      </c>
      <c r="AM31" s="60">
        <f>AL31*100/AL34</f>
        <v>2.43161094224924</v>
      </c>
      <c r="AN31" s="30">
        <v>13</v>
      </c>
      <c r="AO31" s="66">
        <f>AN31*100/AN34</f>
        <v>2.2413793103448274</v>
      </c>
      <c r="AP31" s="49">
        <v>19</v>
      </c>
      <c r="AQ31" s="14">
        <f>AP31*100/AP34</f>
        <v>2.8875379939209727</v>
      </c>
      <c r="AR31" s="22">
        <v>20</v>
      </c>
      <c r="AS31" s="14">
        <f>AR31*100/AR34</f>
        <v>2.9455081001472756</v>
      </c>
      <c r="AT31" s="22">
        <v>20</v>
      </c>
      <c r="AU31" s="14">
        <f>AT31*100/AT34</f>
        <v>3.1695721077654517</v>
      </c>
      <c r="AV31" s="22">
        <v>20</v>
      </c>
      <c r="AW31" s="14">
        <f>AV31*100/AV34</f>
        <v>3.1397174254317113</v>
      </c>
      <c r="AX31" s="22">
        <v>16</v>
      </c>
      <c r="AY31" s="14">
        <f>AX31*100/AX34</f>
        <v>2.2889842632331905</v>
      </c>
      <c r="AZ31" s="22">
        <v>26</v>
      </c>
      <c r="BA31" s="14">
        <f>AZ31*100/AZ34</f>
        <v>3.4759358288770055</v>
      </c>
      <c r="BB31" s="22">
        <v>22</v>
      </c>
      <c r="BC31" s="14">
        <f>BB31*100/BB34</f>
        <v>2.831402831402831</v>
      </c>
      <c r="BD31" s="22">
        <v>13</v>
      </c>
      <c r="BE31" s="14">
        <f>BD31*100/BD34</f>
        <v>2.0155038759689923</v>
      </c>
      <c r="BF31" s="22">
        <v>26</v>
      </c>
      <c r="BG31" s="14">
        <f>BF31*100/BF34</f>
        <v>3.5616438356164384</v>
      </c>
      <c r="BH31" s="22">
        <v>17</v>
      </c>
      <c r="BI31" s="14">
        <f>BH31*100/BH34</f>
        <v>2.9209621993127146</v>
      </c>
      <c r="BJ31" s="22">
        <v>13</v>
      </c>
      <c r="BK31" s="14">
        <f>BJ31*100/BJ34</f>
        <v>1.9374068554396424</v>
      </c>
      <c r="BL31" s="22">
        <v>14</v>
      </c>
      <c r="BM31" s="14">
        <f>BL31*100/BL34</f>
        <v>1.9204389574759946</v>
      </c>
      <c r="BN31" s="22">
        <v>15</v>
      </c>
      <c r="BO31" s="14">
        <f>BN31*100/BN34</f>
        <v>2.1645021645021645</v>
      </c>
      <c r="BP31" s="22">
        <v>17</v>
      </c>
      <c r="BQ31" s="14">
        <f>BP31*100/BP34</f>
        <v>2.8862478777589136</v>
      </c>
      <c r="BR31" s="22">
        <v>23</v>
      </c>
      <c r="BS31" s="14">
        <f>BR31*100/BR34</f>
        <v>2.918781725888325</v>
      </c>
      <c r="BT31" s="22">
        <v>27</v>
      </c>
      <c r="BU31" s="14">
        <f>BT31*100/BT34</f>
        <v>3.6144578313253013</v>
      </c>
      <c r="BV31" s="22">
        <v>32</v>
      </c>
      <c r="BW31" s="14">
        <f>BV31*100/BV34</f>
        <v>4.183006535947713</v>
      </c>
      <c r="BX31" s="22">
        <v>26</v>
      </c>
      <c r="BY31" s="14">
        <f>BX31*100/BX34</f>
        <v>3.6984352773826457</v>
      </c>
      <c r="BZ31" s="22">
        <v>24</v>
      </c>
      <c r="CA31" s="14">
        <f>BZ31*100/BZ34</f>
        <v>3.443328550932568</v>
      </c>
      <c r="CB31" s="22">
        <v>30</v>
      </c>
      <c r="CC31" s="14">
        <f>CB31*100/CB34</f>
        <v>4.497751124437781</v>
      </c>
      <c r="CD31" s="22">
        <v>22</v>
      </c>
      <c r="CE31" s="14">
        <f>CD31*100/CD34</f>
        <v>3.1029619181946404</v>
      </c>
      <c r="CF31" s="22">
        <v>35</v>
      </c>
      <c r="CG31" s="14">
        <f>CF31*100/CF34</f>
        <v>4.3424317617866</v>
      </c>
      <c r="CH31" s="22">
        <v>16</v>
      </c>
      <c r="CI31" s="14">
        <f>CH31*100/CH34</f>
        <v>2.5559105431309903</v>
      </c>
      <c r="CJ31" s="22">
        <v>24</v>
      </c>
      <c r="CK31" s="14">
        <f>CJ31*100/CJ34</f>
        <v>4.278074866310161</v>
      </c>
      <c r="CL31" s="22">
        <v>27</v>
      </c>
      <c r="CM31" s="14">
        <f>CL31*100/CL34</f>
        <v>3.3707865168539324</v>
      </c>
      <c r="CN31" s="22">
        <v>21</v>
      </c>
      <c r="CO31" s="14">
        <f>CN31*100/CN34</f>
        <v>2.830188679245283</v>
      </c>
      <c r="CQ31"/>
    </row>
    <row r="32" spans="1:95" ht="12.75">
      <c r="A32" s="19" t="s">
        <v>146</v>
      </c>
      <c r="B32" s="30">
        <v>19</v>
      </c>
      <c r="C32" s="34">
        <f>B32*100/B34</f>
        <v>3.368794326241135</v>
      </c>
      <c r="D32" s="30">
        <v>11</v>
      </c>
      <c r="E32" s="40">
        <f>D32*100/D34</f>
        <v>1.7377567140600316</v>
      </c>
      <c r="F32" s="30">
        <v>22</v>
      </c>
      <c r="G32" s="40">
        <f>F32*100/F34</f>
        <v>3.2689450222882614</v>
      </c>
      <c r="H32" s="30">
        <v>13</v>
      </c>
      <c r="I32" s="40">
        <f>H32*100/H34</f>
        <v>2.2033898305084745</v>
      </c>
      <c r="J32" s="30">
        <v>16</v>
      </c>
      <c r="K32" s="40">
        <f>J32*100/J34</f>
        <v>2.197802197802198</v>
      </c>
      <c r="L32" s="30">
        <v>24</v>
      </c>
      <c r="M32" s="40">
        <f>L32*100/L34</f>
        <v>3.821656050955414</v>
      </c>
      <c r="N32" s="30">
        <v>30</v>
      </c>
      <c r="O32" s="40">
        <f>N32*100/N34</f>
        <v>4.405286343612334</v>
      </c>
      <c r="P32" s="30">
        <v>10</v>
      </c>
      <c r="Q32" s="40">
        <f>P32*100/P34</f>
        <v>1.550387596899225</v>
      </c>
      <c r="R32" s="30">
        <v>23</v>
      </c>
      <c r="S32" s="40">
        <f>R32*100/R34</f>
        <v>3.2348804500703237</v>
      </c>
      <c r="T32" s="30">
        <v>11</v>
      </c>
      <c r="U32" s="40">
        <f>T32*100/T34</f>
        <v>1.6897081413210446</v>
      </c>
      <c r="V32" s="30">
        <v>24</v>
      </c>
      <c r="W32" s="40">
        <f>V32*100/V34</f>
        <v>3.4532374100719423</v>
      </c>
      <c r="X32" s="30">
        <v>17</v>
      </c>
      <c r="Y32" s="45">
        <f>X32*100/X34</f>
        <v>2.3255813953488373</v>
      </c>
      <c r="Z32" s="30">
        <v>39</v>
      </c>
      <c r="AA32" s="40">
        <f>Z32*100/Z34</f>
        <v>5.571428571428571</v>
      </c>
      <c r="AB32" s="22">
        <v>13</v>
      </c>
      <c r="AC32" s="14">
        <f>AB32*100/AB34</f>
        <v>2.2413793103448274</v>
      </c>
      <c r="AD32" s="22">
        <v>24</v>
      </c>
      <c r="AE32" s="14">
        <f>AD32*100/AD34</f>
        <v>3.8338658146964857</v>
      </c>
      <c r="AF32" s="22">
        <v>15</v>
      </c>
      <c r="AG32" s="14">
        <f>AF32*100/AF34</f>
        <v>2.1489971346704873</v>
      </c>
      <c r="AH32" s="22">
        <v>19</v>
      </c>
      <c r="AI32" s="14">
        <f>AH32*100/AH34</f>
        <v>2.831594634873323</v>
      </c>
      <c r="AJ32" s="22">
        <v>28</v>
      </c>
      <c r="AK32" s="14">
        <f>AJ32*100/AJ34</f>
        <v>3.872752420470263</v>
      </c>
      <c r="AL32" s="22">
        <v>10</v>
      </c>
      <c r="AM32" s="60">
        <f>AL32*100/AL34</f>
        <v>1.5197568389057752</v>
      </c>
      <c r="AN32" s="30">
        <v>10</v>
      </c>
      <c r="AO32" s="66">
        <f>AN32*100/AN34</f>
        <v>1.7241379310344827</v>
      </c>
      <c r="AP32" s="49">
        <v>30</v>
      </c>
      <c r="AQ32" s="14">
        <f>AP32*100/AP34</f>
        <v>4.5592705167173255</v>
      </c>
      <c r="AR32" s="22">
        <v>17</v>
      </c>
      <c r="AS32" s="14">
        <f>AR32*100/AR34</f>
        <v>2.503681885125184</v>
      </c>
      <c r="AT32" s="22">
        <v>12</v>
      </c>
      <c r="AU32" s="14">
        <f>AT32*100/AT34</f>
        <v>1.901743264659271</v>
      </c>
      <c r="AV32" s="22">
        <v>18</v>
      </c>
      <c r="AW32" s="14">
        <f>AV32*100/AV34</f>
        <v>2.82574568288854</v>
      </c>
      <c r="AX32" s="22">
        <v>11</v>
      </c>
      <c r="AY32" s="14">
        <f>AX32*100/AX34</f>
        <v>1.5736766809728182</v>
      </c>
      <c r="AZ32" s="22">
        <v>32</v>
      </c>
      <c r="BA32" s="14">
        <f>AZ32*100/AZ34</f>
        <v>4.278074866310161</v>
      </c>
      <c r="BB32" s="22">
        <v>15</v>
      </c>
      <c r="BC32" s="14">
        <f>BB32*100/BB34</f>
        <v>1.9305019305019304</v>
      </c>
      <c r="BD32" s="22">
        <v>15</v>
      </c>
      <c r="BE32" s="14">
        <f>BD32*100/BD34</f>
        <v>2.3255813953488373</v>
      </c>
      <c r="BF32" s="22">
        <v>22</v>
      </c>
      <c r="BG32" s="14">
        <f>BF32*100/BF34</f>
        <v>3.0136986301369864</v>
      </c>
      <c r="BH32" s="22">
        <v>25</v>
      </c>
      <c r="BI32" s="14">
        <f>BH32*100/BH34</f>
        <v>4.29553264604811</v>
      </c>
      <c r="BJ32" s="22">
        <v>18</v>
      </c>
      <c r="BK32" s="14">
        <f>BJ32*100/BJ34</f>
        <v>2.682563338301043</v>
      </c>
      <c r="BL32" s="22">
        <v>17</v>
      </c>
      <c r="BM32" s="14">
        <f>BL32*100/BL34</f>
        <v>2.3319615912208507</v>
      </c>
      <c r="BN32" s="22">
        <v>30</v>
      </c>
      <c r="BO32" s="14">
        <f>BN32*100/BN34</f>
        <v>4.329004329004329</v>
      </c>
      <c r="BP32" s="22">
        <v>22</v>
      </c>
      <c r="BQ32" s="14">
        <f>BP32*100/BP34</f>
        <v>3.735144312393888</v>
      </c>
      <c r="BR32" s="22">
        <v>20</v>
      </c>
      <c r="BS32" s="14">
        <f>BR32*100/BR34</f>
        <v>2.5380710659898478</v>
      </c>
      <c r="BT32" s="22">
        <v>29</v>
      </c>
      <c r="BU32" s="14">
        <f>BT32*100/BT34</f>
        <v>3.8821954484605086</v>
      </c>
      <c r="BV32" s="22">
        <v>30</v>
      </c>
      <c r="BW32" s="14">
        <f>BV32*100/BV34</f>
        <v>3.9215686274509802</v>
      </c>
      <c r="BX32" s="22">
        <v>29</v>
      </c>
      <c r="BY32" s="14">
        <f>BX32*100/BX34</f>
        <v>4.125177809388336</v>
      </c>
      <c r="BZ32" s="22">
        <v>36</v>
      </c>
      <c r="CA32" s="14">
        <f>BZ32*100/BZ34</f>
        <v>5.164992826398852</v>
      </c>
      <c r="CB32" s="22">
        <v>15</v>
      </c>
      <c r="CC32" s="14">
        <f>CB32*100/CB34</f>
        <v>2.2488755622188905</v>
      </c>
      <c r="CD32" s="22">
        <v>30</v>
      </c>
      <c r="CE32" s="14">
        <f>CD32*100/CD34</f>
        <v>4.231311706629055</v>
      </c>
      <c r="CF32" s="22">
        <v>20</v>
      </c>
      <c r="CG32" s="14">
        <f>CF32*100/CF34</f>
        <v>2.4813895781637716</v>
      </c>
      <c r="CH32" s="22">
        <v>19</v>
      </c>
      <c r="CI32" s="14">
        <f>CH32*100/CH34</f>
        <v>3.0351437699680512</v>
      </c>
      <c r="CJ32" s="22">
        <v>39</v>
      </c>
      <c r="CK32" s="14">
        <f>CJ32*100/CJ34</f>
        <v>6.951871657754011</v>
      </c>
      <c r="CL32" s="22">
        <v>29</v>
      </c>
      <c r="CM32" s="14">
        <f>CL32*100/CL34</f>
        <v>3.620474406991261</v>
      </c>
      <c r="CN32" s="22">
        <v>11</v>
      </c>
      <c r="CO32" s="14">
        <f>CN32*100/CN34</f>
        <v>1.482479784366577</v>
      </c>
      <c r="CQ32"/>
    </row>
    <row r="33" spans="1:95" ht="13.5" thickBot="1">
      <c r="A33" s="21" t="s">
        <v>147</v>
      </c>
      <c r="B33" s="30">
        <v>0</v>
      </c>
      <c r="C33" s="34">
        <f>B33*100/B34</f>
        <v>0</v>
      </c>
      <c r="D33" s="30">
        <v>0</v>
      </c>
      <c r="E33" s="40">
        <f>D33*100/D34</f>
        <v>0</v>
      </c>
      <c r="F33" s="30">
        <v>0</v>
      </c>
      <c r="G33" s="40">
        <f>F33*100/F34</f>
        <v>0</v>
      </c>
      <c r="H33" s="30">
        <v>0</v>
      </c>
      <c r="I33" s="40">
        <f>H33*100/H34</f>
        <v>0</v>
      </c>
      <c r="J33" s="30">
        <v>0</v>
      </c>
      <c r="K33" s="40">
        <f>J33*100/J34</f>
        <v>0</v>
      </c>
      <c r="L33" s="30">
        <v>0</v>
      </c>
      <c r="M33" s="40">
        <f>L33*100/L34</f>
        <v>0</v>
      </c>
      <c r="N33" s="30">
        <v>0</v>
      </c>
      <c r="O33" s="40">
        <f>N33*100/N34</f>
        <v>0</v>
      </c>
      <c r="P33" s="30">
        <v>0</v>
      </c>
      <c r="Q33" s="40">
        <f>P33*100/P34</f>
        <v>0</v>
      </c>
      <c r="R33" s="30">
        <v>0</v>
      </c>
      <c r="S33" s="40">
        <f>R33*100/R34</f>
        <v>0</v>
      </c>
      <c r="T33" s="30">
        <v>2</v>
      </c>
      <c r="U33" s="40">
        <f>T33*100/T34</f>
        <v>0.30721966205837176</v>
      </c>
      <c r="V33" s="30">
        <v>0</v>
      </c>
      <c r="W33" s="40">
        <f>V33*100/V34</f>
        <v>0</v>
      </c>
      <c r="X33" s="30">
        <v>0</v>
      </c>
      <c r="Y33" s="45">
        <f>X33*100/X34</f>
        <v>0</v>
      </c>
      <c r="Z33" s="30">
        <v>0</v>
      </c>
      <c r="AA33" s="40">
        <f>Z33*100/Z34</f>
        <v>0</v>
      </c>
      <c r="AB33" s="22">
        <v>0</v>
      </c>
      <c r="AC33" s="14">
        <f>AB33*100/AB34</f>
        <v>0</v>
      </c>
      <c r="AD33" s="22">
        <v>0</v>
      </c>
      <c r="AE33" s="14">
        <f>AD33*100/AD34</f>
        <v>0</v>
      </c>
      <c r="AF33" s="22">
        <v>0</v>
      </c>
      <c r="AG33" s="14">
        <f>AF33*100/AF34</f>
        <v>0</v>
      </c>
      <c r="AH33" s="22">
        <v>0</v>
      </c>
      <c r="AI33" s="14">
        <f>AH33*100/AH34</f>
        <v>0</v>
      </c>
      <c r="AJ33" s="22">
        <v>0</v>
      </c>
      <c r="AK33" s="14">
        <f>AJ33*100/AJ34</f>
        <v>0</v>
      </c>
      <c r="AL33" s="22">
        <v>0</v>
      </c>
      <c r="AM33" s="60">
        <f>AL33*100/AL34</f>
        <v>0</v>
      </c>
      <c r="AN33" s="30">
        <v>1</v>
      </c>
      <c r="AO33" s="66">
        <f>AN33*100/AN34</f>
        <v>0.1724137931034483</v>
      </c>
      <c r="AP33" s="49">
        <v>0</v>
      </c>
      <c r="AQ33" s="14">
        <f>AP33*100/AP34</f>
        <v>0</v>
      </c>
      <c r="AR33" s="22">
        <v>0</v>
      </c>
      <c r="AS33" s="8">
        <f>AR33*100/AR34</f>
        <v>0</v>
      </c>
      <c r="AT33" s="22">
        <v>0</v>
      </c>
      <c r="AU33" s="14">
        <f>AT33*100/AT34</f>
        <v>0</v>
      </c>
      <c r="AV33" s="22">
        <v>0</v>
      </c>
      <c r="AW33" s="14">
        <f>AV33*100/AV34</f>
        <v>0</v>
      </c>
      <c r="AX33" s="22">
        <v>0</v>
      </c>
      <c r="AY33" s="14">
        <f>AX33*100/AX34</f>
        <v>0</v>
      </c>
      <c r="AZ33" s="22">
        <v>0</v>
      </c>
      <c r="BA33" s="14">
        <f>AZ33*100/AZ34</f>
        <v>0</v>
      </c>
      <c r="BB33" s="22">
        <v>0</v>
      </c>
      <c r="BC33" s="14">
        <f>BB33*100/BB34</f>
        <v>0</v>
      </c>
      <c r="BD33" s="22">
        <v>0</v>
      </c>
      <c r="BE33" s="14">
        <f>BD33*100/BD34</f>
        <v>0</v>
      </c>
      <c r="BF33" s="22">
        <v>0</v>
      </c>
      <c r="BG33" s="14">
        <f>BF33*100/BF34</f>
        <v>0</v>
      </c>
      <c r="BH33" s="22">
        <v>0</v>
      </c>
      <c r="BI33" s="14">
        <f>BH33*100/BH34</f>
        <v>0</v>
      </c>
      <c r="BJ33" s="22">
        <v>0</v>
      </c>
      <c r="BK33" s="14">
        <f>BJ33*100/BJ34</f>
        <v>0</v>
      </c>
      <c r="BL33" s="22">
        <v>0</v>
      </c>
      <c r="BM33" s="14">
        <f>BL33*100/BL34</f>
        <v>0</v>
      </c>
      <c r="BN33" s="22">
        <v>0</v>
      </c>
      <c r="BO33" s="14">
        <f>BN33*100/BN34</f>
        <v>0</v>
      </c>
      <c r="BP33" s="68">
        <v>0</v>
      </c>
      <c r="BQ33" s="14">
        <f>BP33*100/BP34</f>
        <v>0</v>
      </c>
      <c r="BR33" s="22">
        <v>0</v>
      </c>
      <c r="BS33" s="14">
        <f>BR33*100/BR34</f>
        <v>0</v>
      </c>
      <c r="BT33" s="22">
        <v>0</v>
      </c>
      <c r="BU33" s="14">
        <f>BT33*100/BT34</f>
        <v>0</v>
      </c>
      <c r="BV33" s="22">
        <v>0</v>
      </c>
      <c r="BW33" s="14">
        <f>BV33*100/BV34</f>
        <v>0</v>
      </c>
      <c r="BX33" s="22">
        <v>0</v>
      </c>
      <c r="BY33" s="14">
        <f>BX33*100/BX34</f>
        <v>0</v>
      </c>
      <c r="BZ33" s="22">
        <v>1</v>
      </c>
      <c r="CA33" s="14">
        <f>BZ33*100/BZ34</f>
        <v>0.14347202295552366</v>
      </c>
      <c r="CB33" s="22">
        <v>0</v>
      </c>
      <c r="CC33" s="14">
        <f>CB33*100/CB34</f>
        <v>0</v>
      </c>
      <c r="CD33" s="22">
        <v>0</v>
      </c>
      <c r="CE33" s="14">
        <f>CD33*100/CD34</f>
        <v>0</v>
      </c>
      <c r="CF33" s="22">
        <v>0</v>
      </c>
      <c r="CG33" s="14">
        <f>CF33*100/CF34</f>
        <v>0</v>
      </c>
      <c r="CH33" s="22">
        <v>0</v>
      </c>
      <c r="CI33" s="14">
        <f>CH33*100/CH34</f>
        <v>0</v>
      </c>
      <c r="CJ33" s="22">
        <v>0</v>
      </c>
      <c r="CK33" s="69">
        <f>CJ33*100/CJ34</f>
        <v>0</v>
      </c>
      <c r="CL33" s="22">
        <v>0</v>
      </c>
      <c r="CM33" s="14">
        <f>CL33*100/CL34</f>
        <v>0</v>
      </c>
      <c r="CN33" s="22">
        <v>0</v>
      </c>
      <c r="CO33" s="14">
        <f>CN33*100/CN34</f>
        <v>0</v>
      </c>
      <c r="CQ33"/>
    </row>
    <row r="34" spans="1:93" s="2" customFormat="1" ht="13.5" thickBot="1">
      <c r="A34" s="25" t="s">
        <v>148</v>
      </c>
      <c r="B34" s="35">
        <f aca="true" t="shared" si="2" ref="B34:AG34">SUM(B30:B33)</f>
        <v>564</v>
      </c>
      <c r="C34" s="36">
        <f t="shared" si="2"/>
        <v>100</v>
      </c>
      <c r="D34" s="41">
        <f t="shared" si="2"/>
        <v>633</v>
      </c>
      <c r="E34" s="42">
        <f t="shared" si="2"/>
        <v>100</v>
      </c>
      <c r="F34" s="41">
        <f t="shared" si="2"/>
        <v>673</v>
      </c>
      <c r="G34" s="42">
        <f t="shared" si="2"/>
        <v>100</v>
      </c>
      <c r="H34" s="41">
        <f t="shared" si="2"/>
        <v>590</v>
      </c>
      <c r="I34" s="42">
        <f t="shared" si="2"/>
        <v>99.99999999999999</v>
      </c>
      <c r="J34" s="41">
        <f t="shared" si="2"/>
        <v>728</v>
      </c>
      <c r="K34" s="42">
        <f t="shared" si="2"/>
        <v>100.00000000000001</v>
      </c>
      <c r="L34" s="41">
        <f t="shared" si="2"/>
        <v>628</v>
      </c>
      <c r="M34" s="42">
        <f t="shared" si="2"/>
        <v>100</v>
      </c>
      <c r="N34" s="41">
        <f t="shared" si="2"/>
        <v>681</v>
      </c>
      <c r="O34" s="42">
        <f t="shared" si="2"/>
        <v>100</v>
      </c>
      <c r="P34" s="41">
        <f t="shared" si="2"/>
        <v>645</v>
      </c>
      <c r="Q34" s="42">
        <f t="shared" si="2"/>
        <v>100.00000000000001</v>
      </c>
      <c r="R34" s="41">
        <f t="shared" si="2"/>
        <v>711</v>
      </c>
      <c r="S34" s="42">
        <f t="shared" si="2"/>
        <v>100</v>
      </c>
      <c r="T34" s="41">
        <f t="shared" si="2"/>
        <v>651</v>
      </c>
      <c r="U34" s="42">
        <f t="shared" si="2"/>
        <v>100</v>
      </c>
      <c r="V34" s="41">
        <f t="shared" si="2"/>
        <v>695</v>
      </c>
      <c r="W34" s="42">
        <f t="shared" si="2"/>
        <v>100</v>
      </c>
      <c r="X34" s="41">
        <f t="shared" si="2"/>
        <v>731</v>
      </c>
      <c r="Y34" s="46">
        <f t="shared" si="2"/>
        <v>99.99999999999999</v>
      </c>
      <c r="Z34" s="41">
        <f t="shared" si="2"/>
        <v>700</v>
      </c>
      <c r="AA34" s="42">
        <f t="shared" si="2"/>
        <v>100</v>
      </c>
      <c r="AB34" s="11">
        <f t="shared" si="2"/>
        <v>580</v>
      </c>
      <c r="AC34" s="12">
        <f t="shared" si="2"/>
        <v>99.99999999999999</v>
      </c>
      <c r="AD34" s="11">
        <f t="shared" si="2"/>
        <v>626</v>
      </c>
      <c r="AE34" s="12">
        <f t="shared" si="2"/>
        <v>100</v>
      </c>
      <c r="AF34" s="11">
        <f t="shared" si="2"/>
        <v>698</v>
      </c>
      <c r="AG34" s="12">
        <f t="shared" si="2"/>
        <v>99.99999999999999</v>
      </c>
      <c r="AH34" s="11">
        <f aca="true" t="shared" si="3" ref="AH34:BM34">SUM(AH30:AH33)</f>
        <v>671</v>
      </c>
      <c r="AI34" s="12">
        <f t="shared" si="3"/>
        <v>100</v>
      </c>
      <c r="AJ34" s="11">
        <f t="shared" si="3"/>
        <v>723</v>
      </c>
      <c r="AK34" s="12">
        <f t="shared" si="3"/>
        <v>100</v>
      </c>
      <c r="AL34" s="11">
        <f t="shared" si="3"/>
        <v>658</v>
      </c>
      <c r="AM34" s="61">
        <f t="shared" si="3"/>
        <v>100</v>
      </c>
      <c r="AN34" s="67">
        <f>SUM(AN30:AN33)</f>
        <v>580</v>
      </c>
      <c r="AO34" s="36">
        <f t="shared" si="3"/>
        <v>99.99999999999999</v>
      </c>
      <c r="AP34" s="11">
        <f t="shared" si="3"/>
        <v>658</v>
      </c>
      <c r="AQ34" s="12">
        <f t="shared" si="3"/>
        <v>100</v>
      </c>
      <c r="AR34" s="11">
        <f t="shared" si="3"/>
        <v>679</v>
      </c>
      <c r="AS34" s="12">
        <f t="shared" si="3"/>
        <v>100.00000000000001</v>
      </c>
      <c r="AT34" s="11">
        <f t="shared" si="3"/>
        <v>631</v>
      </c>
      <c r="AU34" s="12">
        <f t="shared" si="3"/>
        <v>100</v>
      </c>
      <c r="AV34" s="11">
        <f t="shared" si="3"/>
        <v>637</v>
      </c>
      <c r="AW34" s="12">
        <f t="shared" si="3"/>
        <v>100</v>
      </c>
      <c r="AX34" s="11">
        <f t="shared" si="3"/>
        <v>699</v>
      </c>
      <c r="AY34" s="12">
        <f t="shared" si="3"/>
        <v>100</v>
      </c>
      <c r="AZ34" s="11">
        <f t="shared" si="3"/>
        <v>748</v>
      </c>
      <c r="BA34" s="12">
        <f t="shared" si="3"/>
        <v>100</v>
      </c>
      <c r="BB34" s="11">
        <f t="shared" si="3"/>
        <v>777</v>
      </c>
      <c r="BC34" s="12">
        <f t="shared" si="3"/>
        <v>100</v>
      </c>
      <c r="BD34" s="11">
        <f t="shared" si="3"/>
        <v>645</v>
      </c>
      <c r="BE34" s="12">
        <f t="shared" si="3"/>
        <v>100</v>
      </c>
      <c r="BF34" s="11">
        <f t="shared" si="3"/>
        <v>730</v>
      </c>
      <c r="BG34" s="12">
        <f t="shared" si="3"/>
        <v>100</v>
      </c>
      <c r="BH34" s="11">
        <f t="shared" si="3"/>
        <v>582</v>
      </c>
      <c r="BI34" s="12">
        <f t="shared" si="3"/>
        <v>100</v>
      </c>
      <c r="BJ34" s="11">
        <f t="shared" si="3"/>
        <v>671</v>
      </c>
      <c r="BK34" s="12">
        <f t="shared" si="3"/>
        <v>100</v>
      </c>
      <c r="BL34" s="11">
        <f t="shared" si="3"/>
        <v>729</v>
      </c>
      <c r="BM34" s="12">
        <f t="shared" si="3"/>
        <v>100</v>
      </c>
      <c r="BN34" s="11">
        <f aca="true" t="shared" si="4" ref="BN34:CO34">SUM(BN30:BN33)</f>
        <v>693</v>
      </c>
      <c r="BO34" s="12">
        <f t="shared" si="4"/>
        <v>100.00000000000001</v>
      </c>
      <c r="BP34" s="11">
        <f t="shared" si="4"/>
        <v>589</v>
      </c>
      <c r="BQ34" s="12">
        <f t="shared" si="4"/>
        <v>100</v>
      </c>
      <c r="BR34" s="11">
        <f t="shared" si="4"/>
        <v>788</v>
      </c>
      <c r="BS34" s="12">
        <f t="shared" si="4"/>
        <v>100</v>
      </c>
      <c r="BT34" s="11">
        <f t="shared" si="4"/>
        <v>747</v>
      </c>
      <c r="BU34" s="12">
        <f t="shared" si="4"/>
        <v>100</v>
      </c>
      <c r="BV34" s="11">
        <f t="shared" si="4"/>
        <v>765</v>
      </c>
      <c r="BW34" s="12">
        <f t="shared" si="4"/>
        <v>100</v>
      </c>
      <c r="BX34" s="11">
        <f t="shared" si="4"/>
        <v>703</v>
      </c>
      <c r="BY34" s="12">
        <f t="shared" si="4"/>
        <v>100</v>
      </c>
      <c r="BZ34" s="11">
        <f t="shared" si="4"/>
        <v>697</v>
      </c>
      <c r="CA34" s="12">
        <f t="shared" si="4"/>
        <v>100</v>
      </c>
      <c r="CB34" s="11">
        <f t="shared" si="4"/>
        <v>667</v>
      </c>
      <c r="CC34" s="12">
        <f t="shared" si="4"/>
        <v>100</v>
      </c>
      <c r="CD34" s="11">
        <f t="shared" si="4"/>
        <v>709</v>
      </c>
      <c r="CE34" s="12">
        <f t="shared" si="4"/>
        <v>100</v>
      </c>
      <c r="CF34" s="11">
        <f t="shared" si="4"/>
        <v>806</v>
      </c>
      <c r="CG34" s="12">
        <f t="shared" si="4"/>
        <v>100</v>
      </c>
      <c r="CH34" s="11">
        <f t="shared" si="4"/>
        <v>626</v>
      </c>
      <c r="CI34" s="12">
        <f t="shared" si="4"/>
        <v>100</v>
      </c>
      <c r="CJ34" s="11">
        <f t="shared" si="4"/>
        <v>561</v>
      </c>
      <c r="CK34" s="12">
        <f t="shared" si="4"/>
        <v>100</v>
      </c>
      <c r="CL34" s="11">
        <f t="shared" si="4"/>
        <v>801</v>
      </c>
      <c r="CM34" s="12">
        <f t="shared" si="4"/>
        <v>100</v>
      </c>
      <c r="CN34" s="11">
        <f t="shared" si="4"/>
        <v>742</v>
      </c>
      <c r="CO34" s="12">
        <f t="shared" si="4"/>
        <v>100</v>
      </c>
    </row>
  </sheetData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Europee 1999</dc:title>
  <dc:subject/>
  <dc:creator> </dc:creator>
  <cp:keywords/>
  <dc:description/>
  <cp:lastModifiedBy> </cp:lastModifiedBy>
  <cp:lastPrinted>2003-12-18T12:18:59Z</cp:lastPrinted>
  <dcterms:created xsi:type="dcterms:W3CDTF">2003-12-15T10:47:44Z</dcterms:created>
  <dcterms:modified xsi:type="dcterms:W3CDTF">2004-01-22T10:21:57Z</dcterms:modified>
  <cp:category/>
  <cp:version/>
  <cp:contentType/>
  <cp:contentStatus/>
  <cp:revision>1</cp:revision>
</cp:coreProperties>
</file>