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<sst xmlns="http://schemas.openxmlformats.org/spreadsheetml/2006/main" count="154" uniqueCount="154">
  <si>
    <t>COMUNE DI SCANDICCI</t>
  </si>
  <si>
    <t>Risultati per sezione</t>
  </si>
  <si>
    <t>Partito / Canditato</t>
  </si>
  <si>
    <t>Sezione 01</t>
  </si>
  <si>
    <t>Sezione 02</t>
  </si>
  <si>
    <t>Sezione 03</t>
  </si>
  <si>
    <t>Sezione 04</t>
  </si>
  <si>
    <t>Sezione 05</t>
  </si>
  <si>
    <t>Sezione 06</t>
  </si>
  <si>
    <t>Sezione 07</t>
  </si>
  <si>
    <t>Sezione 08</t>
  </si>
  <si>
    <t>Sezione 09</t>
  </si>
  <si>
    <t>Sezione 10</t>
  </si>
  <si>
    <t>Sezione 11</t>
  </si>
  <si>
    <t>Sezione 12</t>
  </si>
  <si>
    <t>Sezione 13</t>
  </si>
  <si>
    <t>Sezione 14</t>
  </si>
  <si>
    <t>Sezione 15</t>
  </si>
  <si>
    <t>Sezione 16</t>
  </si>
  <si>
    <t>Sezione 17</t>
  </si>
  <si>
    <t>Sezione 18</t>
  </si>
  <si>
    <t>Sezione 19</t>
  </si>
  <si>
    <t>Sezione 20</t>
  </si>
  <si>
    <t>Sezione 21</t>
  </si>
  <si>
    <t>Sezione 22</t>
  </si>
  <si>
    <t>Sezione 23</t>
  </si>
  <si>
    <t>Sezione 24</t>
  </si>
  <si>
    <t>Sezione 25</t>
  </si>
  <si>
    <t>Sezione 26</t>
  </si>
  <si>
    <t>Sezione 27</t>
  </si>
  <si>
    <t>Sezione 28</t>
  </si>
  <si>
    <t>Sezione 29</t>
  </si>
  <si>
    <t>Sezione 30</t>
  </si>
  <si>
    <t>Sezione 31</t>
  </si>
  <si>
    <t>Sezione 32</t>
  </si>
  <si>
    <t>Sezione 33</t>
  </si>
  <si>
    <t>Sezione 34</t>
  </si>
  <si>
    <t>Sezione 35</t>
  </si>
  <si>
    <t>Sezione 36</t>
  </si>
  <si>
    <t>Sezione 37</t>
  </si>
  <si>
    <t>Sezione 38</t>
  </si>
  <si>
    <t>Sezione 39</t>
  </si>
  <si>
    <t>Sezione 40</t>
  </si>
  <si>
    <t>Sezione 41</t>
  </si>
  <si>
    <t>Sezione 42</t>
  </si>
  <si>
    <t>Sezione 43</t>
  </si>
  <si>
    <t>Sezione 44</t>
  </si>
  <si>
    <t>Sezione 45</t>
  </si>
  <si>
    <t>Sezione 46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</si>
  <si>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</si>
  <si>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</si>
  <si>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</si>
  <si>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</si>
  <si>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</si>
  <si>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</si>
  <si>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</si>
  <si>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</si>
  <si>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</si>
  <si>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</si>
  <si>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</si>
  <si>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</si>
  <si>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</si>
  <si>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</si>
  <si>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</si>
  <si>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</si>
  <si>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</si>
  <si>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</si>
  <si>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</si>
  <si>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</si>
  <si>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</si>
  <si>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</si>
  <si>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</si>
  <si>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</si>
  <si>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</si>
  <si>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</si>
  <si>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</si>
  <si>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</si>
  <si>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</si>
  <si>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</si>
  <si>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</si>
  <si>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</si>
  <si>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</si>
  <si>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</si>
  <si>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</si>
  <si>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</si>
  <si>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</si>
  <si>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</si>
  <si>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</si>
  <si>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</si>
  <si>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</si>
  <si>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</si>
  <si>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</si>
  <si>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</si>
  <si>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</si>
  <si>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</si>
  <si>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</si>
  <si>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</si>
  <si>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</si>
  <si>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</si>
  <si>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</si>
  <si>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</si>
  <si>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</si>
  <si>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</si>
  <si>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</si>
  <si>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</si>
  <si>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</si>
  <si>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</si>
  <si>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</si>
  <si>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</si>
  <si>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</si>
  <si>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</si>
  <si>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</si>
  <si>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</si>
  <si>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</si>
  <si>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</si>
  <si>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</si>
  <si>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</si>
  <si>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</si>
  <si>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</si>
  <si>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</si>
  <si>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</si>
  <si>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</si>
  <si>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</si>
  <si>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</si>
  <si>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</si>
  <si>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</si>
  <si>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</si>
  <si>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</si>
  <si>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</si>
  <si>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</si>
  <si>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</si>
  <si>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</si>
  <si>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</si>
  <si>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</si>
  <si>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</si>
  <si>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</si>
  <si>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</si>
  <si>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</si>
  <si>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</si>
  <si>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</si>
  <si>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</si>
  <si>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Totale Voti validi</t>
  </si>
  <si>
    <t>Totale Voti validi</t>
  </si>
  <si>
    <t>SCHEDE BIANCHE</t>
  </si>
  <si>
    <t>SCHEDE NULLE</t>
  </si>
  <si>
    <t>SCHEDE CONTESTATE O NON ATTRIBUITE</t>
  </si>
  <si>
    <t>Totale voti</t>
  </si>
  <si>
    <t>Elezioni Regionali 2000</t>
  </si>
  <si>
    <t>PER LA TOSCANA</t>
  </si>
  <si>
    <t>EMMA BONINO</t>
  </si>
  <si>
    <t>TOSCANA DEMOCRATICA</t>
  </si>
  <si>
    <t>PARTITO UMANISTA</t>
  </si>
  <si>
    <t>RIFONDAZIONE COMUNISTA</t>
  </si>
  <si>
    <t>Consiglio regionale (maggioritario)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</si>
</sst>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3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2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NumberFormat="1" applyBorder="1" applyAlignment="1">
      <alignment/>
    </xf>
    <xf numFmtId="2" fontId="0" fillId="0" borderId="5" xfId="0" applyNumberFormat="1" applyBorder="1" applyAlignment="1">
      <alignment/>
    </xf>
    <xf numFmtId="0" fontId="0" fillId="0" borderId="6" xfId="0" applyNumberFormat="1" applyBorder="1" applyAlignment="1">
      <alignment/>
    </xf>
    <xf numFmtId="2" fontId="0" fillId="0" borderId="7" xfId="0" applyNumberFormat="1" applyBorder="1" applyAlignment="1">
      <alignment/>
    </xf>
    <xf numFmtId="0" fontId="0" fillId="0" borderId="8" xfId="0" applyNumberFormat="1" applyBorder="1" applyAlignment="1">
      <alignment/>
    </xf>
    <xf numFmtId="2" fontId="0" fillId="0" borderId="7" xfId="0" applyNumberFormat="1" applyFont="1" applyBorder="1" applyAlignment="1">
      <alignment/>
    </xf>
    <xf numFmtId="0" fontId="0" fillId="0" borderId="8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0" fontId="0" fillId="0" borderId="0" xfId="0" applyFont="1" applyAlignment="1">
      <alignment/>
    </xf>
    <xf numFmtId="1" fontId="1" fillId="0" borderId="9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0" fillId="0" borderId="11" xfId="0" applyNumberFormat="1" applyBorder="1" applyAlignment="1" quotePrefix="1">
      <alignment/>
    </xf>
    <xf numFmtId="0" fontId="1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1" fillId="0" borderId="13" xfId="0" applyNumberFormat="1" applyFont="1" applyBorder="1" applyAlignment="1">
      <alignment/>
    </xf>
    <xf numFmtId="0" fontId="0" fillId="0" borderId="13" xfId="0" applyNumberFormat="1" applyBorder="1" applyAlignment="1">
      <alignment/>
    </xf>
    <xf numFmtId="0" fontId="1" fillId="0" borderId="14" xfId="0" applyNumberFormat="1" applyFont="1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0" fontId="1" fillId="0" borderId="11" xfId="0" applyFont="1" applyBorder="1" applyAlignment="1">
      <alignment/>
    </xf>
    <xf numFmtId="2" fontId="0" fillId="0" borderId="7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3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17"/>
  <sheetViews>
    <sheetView tabSelected="1" workbookViewId="0" topLeftCell="A1">
      <selection activeCell="A5" sqref="A5"/>
    </sheetView>
  </sheetViews>
  <sheetFormatPr defaultColWidth="9.140625" defaultRowHeight="12.75"/>
  <cols>
    <col min="1" max="1" width="41.7109375" style="0" customWidth="1"/>
    <col min="2" max="2" width="10.140625" style="0" customWidth="1"/>
    <col min="3" max="3" width="11.57421875" style="1" customWidth="1"/>
    <col min="4" max="4" width="11.57421875" style="0" customWidth="1"/>
    <col min="5" max="5" width="10.8515625" style="1" customWidth="1"/>
    <col min="6" max="6" width="10.8515625" style="0" customWidth="1"/>
    <col min="7" max="7" width="10.8515625" style="1" customWidth="1"/>
    <col min="8" max="8" width="10.8515625" style="0" customWidth="1"/>
    <col min="9" max="9" width="10.8515625" style="1" customWidth="1"/>
    <col min="10" max="10" width="11.7109375" style="0" bestFit="1" customWidth="1"/>
    <col min="11" max="11" width="11.7109375" style="1" bestFit="1" customWidth="1"/>
    <col min="12" max="12" width="11.7109375" style="0" bestFit="1" customWidth="1"/>
    <col min="13" max="13" width="11.7109375" style="1" bestFit="1" customWidth="1"/>
    <col min="14" max="14" width="11.7109375" style="0" bestFit="1" customWidth="1"/>
    <col min="15" max="15" width="11.7109375" style="1" bestFit="1" customWidth="1"/>
    <col min="16" max="16" width="11.7109375" style="0" bestFit="1" customWidth="1"/>
    <col min="17" max="17" width="11.7109375" style="1" bestFit="1" customWidth="1"/>
    <col min="18" max="18" width="11.7109375" style="0" bestFit="1" customWidth="1"/>
    <col min="19" max="19" width="11.7109375" style="1" bestFit="1" customWidth="1"/>
    <col min="20" max="20" width="11.7109375" style="0" bestFit="1" customWidth="1"/>
    <col min="21" max="21" width="11.7109375" style="1" bestFit="1" customWidth="1"/>
    <col min="22" max="22" width="11.7109375" style="0" bestFit="1" customWidth="1"/>
    <col min="23" max="23" width="11.7109375" style="1" bestFit="1" customWidth="1"/>
    <col min="24" max="24" width="11.7109375" style="0" bestFit="1" customWidth="1"/>
    <col min="25" max="25" width="11.7109375" style="1" bestFit="1" customWidth="1"/>
    <col min="26" max="26" width="11.7109375" style="0" bestFit="1" customWidth="1"/>
    <col min="27" max="27" width="11.7109375" style="1" bestFit="1" customWidth="1"/>
    <col min="28" max="28" width="11.7109375" style="0" bestFit="1" customWidth="1"/>
    <col min="29" max="29" width="11.7109375" style="1" bestFit="1" customWidth="1"/>
    <col min="30" max="30" width="11.7109375" style="0" bestFit="1" customWidth="1"/>
    <col min="31" max="31" width="11.7109375" style="1" bestFit="1" customWidth="1"/>
    <col min="32" max="32" width="11.7109375" style="0" bestFit="1" customWidth="1"/>
    <col min="33" max="33" width="11.7109375" style="1" bestFit="1" customWidth="1"/>
    <col min="34" max="34" width="11.7109375" style="0" bestFit="1" customWidth="1"/>
    <col min="35" max="35" width="11.7109375" style="1" bestFit="1" customWidth="1"/>
    <col min="36" max="36" width="11.7109375" style="0" bestFit="1" customWidth="1"/>
    <col min="37" max="37" width="11.7109375" style="1" bestFit="1" customWidth="1"/>
    <col min="38" max="38" width="11.7109375" style="0" bestFit="1" customWidth="1"/>
    <col min="39" max="39" width="11.7109375" style="1" bestFit="1" customWidth="1"/>
    <col min="40" max="40" width="11.7109375" style="0" bestFit="1" customWidth="1"/>
    <col min="41" max="41" width="11.7109375" style="1" bestFit="1" customWidth="1"/>
    <col min="42" max="42" width="11.7109375" style="0" bestFit="1" customWidth="1"/>
    <col min="43" max="43" width="11.7109375" style="1" bestFit="1" customWidth="1"/>
    <col min="44" max="44" width="11.7109375" style="0" bestFit="1" customWidth="1"/>
    <col min="45" max="45" width="11.7109375" style="1" bestFit="1" customWidth="1"/>
    <col min="46" max="46" width="11.7109375" style="0" bestFit="1" customWidth="1"/>
    <col min="47" max="47" width="11.7109375" style="1" bestFit="1" customWidth="1"/>
    <col min="48" max="48" width="11.7109375" style="0" bestFit="1" customWidth="1"/>
    <col min="49" max="49" width="11.7109375" style="1" bestFit="1" customWidth="1"/>
    <col min="50" max="50" width="11.7109375" style="0" bestFit="1" customWidth="1"/>
    <col min="51" max="51" width="11.7109375" style="1" bestFit="1" customWidth="1"/>
    <col min="52" max="52" width="11.7109375" style="0" bestFit="1" customWidth="1"/>
    <col min="53" max="53" width="11.7109375" style="1" bestFit="1" customWidth="1"/>
    <col min="54" max="54" width="11.7109375" style="0" bestFit="1" customWidth="1"/>
    <col min="55" max="55" width="11.7109375" style="1" bestFit="1" customWidth="1"/>
    <col min="56" max="56" width="11.7109375" style="0" bestFit="1" customWidth="1"/>
    <col min="57" max="57" width="10.28125" style="1" bestFit="1" customWidth="1"/>
    <col min="58" max="58" width="10.28125" style="0" bestFit="1" customWidth="1"/>
    <col min="59" max="59" width="10.28125" style="1" bestFit="1" customWidth="1"/>
    <col min="60" max="60" width="10.28125" style="0" bestFit="1" customWidth="1"/>
    <col min="61" max="61" width="10.28125" style="1" bestFit="1" customWidth="1"/>
    <col min="62" max="62" width="10.28125" style="0" bestFit="1" customWidth="1"/>
    <col min="63" max="63" width="10.28125" style="1" bestFit="1" customWidth="1"/>
    <col min="64" max="64" width="10.28125" style="0" bestFit="1" customWidth="1"/>
    <col min="65" max="65" width="10.28125" style="1" bestFit="1" customWidth="1"/>
    <col min="66" max="66" width="10.28125" style="0" bestFit="1" customWidth="1"/>
    <col min="67" max="67" width="10.28125" style="1" bestFit="1" customWidth="1"/>
    <col min="68" max="68" width="10.28125" style="0" bestFit="1" customWidth="1"/>
    <col min="69" max="69" width="10.28125" style="1" bestFit="1" customWidth="1"/>
    <col min="70" max="70" width="10.28125" style="0" bestFit="1" customWidth="1"/>
    <col min="71" max="71" width="10.28125" style="1" bestFit="1" customWidth="1"/>
    <col min="72" max="72" width="10.28125" style="0" bestFit="1" customWidth="1"/>
    <col min="73" max="73" width="10.28125" style="1" bestFit="1" customWidth="1"/>
    <col min="74" max="74" width="10.28125" style="0" bestFit="1" customWidth="1"/>
    <col min="75" max="75" width="10.28125" style="1" bestFit="1" customWidth="1"/>
    <col min="76" max="76" width="10.28125" style="0" bestFit="1" customWidth="1"/>
    <col min="77" max="77" width="10.28125" style="1" bestFit="1" customWidth="1"/>
    <col min="78" max="78" width="10.28125" style="0" bestFit="1" customWidth="1"/>
    <col min="79" max="79" width="10.28125" style="1" bestFit="1" customWidth="1"/>
    <col min="80" max="80" width="10.28125" style="0" bestFit="1" customWidth="1"/>
    <col min="81" max="81" width="10.28125" style="1" bestFit="1" customWidth="1"/>
    <col min="82" max="82" width="10.28125" style="0" bestFit="1" customWidth="1"/>
    <col min="83" max="83" width="10.28125" style="1" bestFit="1" customWidth="1"/>
    <col min="84" max="84" width="10.28125" style="0" bestFit="1" customWidth="1"/>
    <col min="85" max="85" width="10.28125" style="1" bestFit="1" customWidth="1"/>
    <col min="86" max="86" width="10.28125" style="0" bestFit="1" customWidth="1"/>
    <col min="87" max="87" width="10.28125" style="1" bestFit="1" customWidth="1"/>
    <col min="88" max="88" width="10.28125" style="0" bestFit="1" customWidth="1"/>
    <col min="89" max="89" width="10.28125" style="1" bestFit="1" customWidth="1"/>
    <col min="90" max="90" width="10.28125" style="0" bestFit="1" customWidth="1"/>
    <col min="91" max="91" width="10.28125" style="1" bestFit="1" customWidth="1"/>
    <col min="92" max="92" width="10.28125" style="0" bestFit="1" customWidth="1"/>
    <col min="93" max="93" width="10.28125" style="1" bestFit="1" customWidth="1"/>
    <col min="94" max="94" width="10.28125" style="0" bestFit="1" customWidth="1"/>
    <col min="95" max="95" width="10.28125" style="1" bestFit="1" customWidth="1"/>
    <col min="96" max="16384" width="9.00390625" style="0" customWidth="1"/>
  </cols>
  <sheetData>
    <row r="1" spans="1:2" ht="12.75">
      <c r="A1" s="2" t="s">
        <v>0</v>
      </c>
      <c r="B1" s="2" t="s">
        <v>147</v>
      </c>
    </row>
    <row r="2" ht="12.75">
      <c r="B2" s="2" t="s">
        <v>153</v>
      </c>
    </row>
    <row r="3" ht="13.5" thickBot="1">
      <c r="B3" s="2" t="s">
        <v>1</v>
      </c>
    </row>
    <row r="4" spans="1:95" ht="13.5" thickBot="1">
      <c r="A4" s="18" t="s">
        <v>2</v>
      </c>
      <c r="B4" s="3" t="s">
        <v>3</v>
      </c>
      <c r="C4" s="4"/>
      <c r="D4" s="5" t="s">
        <v>4</v>
      </c>
      <c r="E4" s="4"/>
      <c r="F4" s="5" t="s">
        <v>5</v>
      </c>
      <c r="G4" s="4"/>
      <c r="H4" s="5" t="s">
        <v>6</v>
      </c>
      <c r="I4" s="4"/>
      <c r="J4" s="5" t="s">
        <v>7</v>
      </c>
      <c r="K4" s="4"/>
      <c r="L4" s="5" t="s">
        <v>8</v>
      </c>
      <c r="M4" s="4"/>
      <c r="N4" s="5" t="s">
        <v>9</v>
      </c>
      <c r="O4" s="4"/>
      <c r="P4" s="5" t="s">
        <v>10</v>
      </c>
      <c r="Q4" s="4"/>
      <c r="R4" s="5" t="s">
        <v>11</v>
      </c>
      <c r="S4" s="4"/>
      <c r="T4" s="5" t="s">
        <v>12</v>
      </c>
      <c r="U4" s="4"/>
      <c r="V4" s="5" t="s">
        <v>13</v>
      </c>
      <c r="W4" s="4"/>
      <c r="X4" s="5" t="s">
        <v>14</v>
      </c>
      <c r="Y4" s="4"/>
      <c r="Z4" s="5" t="s">
        <v>15</v>
      </c>
      <c r="AA4" s="4"/>
      <c r="AB4" s="5" t="s">
        <v>16</v>
      </c>
      <c r="AC4" s="4"/>
      <c r="AD4" s="5" t="s">
        <v>17</v>
      </c>
      <c r="AE4" s="4"/>
      <c r="AF4" s="5" t="s">
        <v>18</v>
      </c>
      <c r="AG4" s="4"/>
      <c r="AH4" s="5" t="s">
        <v>19</v>
      </c>
      <c r="AI4" s="4"/>
      <c r="AJ4" s="5" t="s">
        <v>20</v>
      </c>
      <c r="AK4" s="4"/>
      <c r="AL4" s="5" t="s">
        <v>21</v>
      </c>
      <c r="AM4" s="4"/>
      <c r="AN4" s="5" t="s">
        <v>22</v>
      </c>
      <c r="AO4" s="4"/>
      <c r="AP4" s="5" t="s">
        <v>23</v>
      </c>
      <c r="AQ4" s="4"/>
      <c r="AR4" s="5" t="s">
        <v>24</v>
      </c>
      <c r="AS4" s="4"/>
      <c r="AT4" s="5" t="s">
        <v>25</v>
      </c>
      <c r="AU4" s="4"/>
      <c r="AV4" s="5" t="s">
        <v>26</v>
      </c>
      <c r="AW4" s="4"/>
      <c r="AX4" s="5" t="s">
        <v>27</v>
      </c>
      <c r="AY4" s="4"/>
      <c r="AZ4" s="5" t="s">
        <v>28</v>
      </c>
      <c r="BA4" s="4"/>
      <c r="BB4" s="5" t="s">
        <v>29</v>
      </c>
      <c r="BC4" s="4"/>
      <c r="BD4" s="5" t="s">
        <v>30</v>
      </c>
      <c r="BE4" s="4"/>
      <c r="BF4" s="5" t="s">
        <v>31</v>
      </c>
      <c r="BG4" s="4"/>
      <c r="BH4" s="5" t="s">
        <v>32</v>
      </c>
      <c r="BI4" s="4"/>
      <c r="BJ4" s="5" t="s">
        <v>33</v>
      </c>
      <c r="BK4" s="4"/>
      <c r="BL4" s="5" t="s">
        <v>34</v>
      </c>
      <c r="BM4" s="4"/>
      <c r="BN4" s="5" t="s">
        <v>35</v>
      </c>
      <c r="BO4" s="4"/>
      <c r="BP4" s="5" t="s">
        <v>36</v>
      </c>
      <c r="BQ4" s="4"/>
      <c r="BR4" s="5" t="s">
        <v>37</v>
      </c>
      <c r="BS4" s="4"/>
      <c r="BT4" s="5" t="s">
        <v>38</v>
      </c>
      <c r="BU4" s="4"/>
      <c r="BV4" s="5" t="s">
        <v>39</v>
      </c>
      <c r="BW4" s="4"/>
      <c r="BX4" s="5" t="s">
        <v>40</v>
      </c>
      <c r="BY4" s="4"/>
      <c r="BZ4" s="5" t="s">
        <v>41</v>
      </c>
      <c r="CA4" s="4"/>
      <c r="CB4" s="5" t="s">
        <v>42</v>
      </c>
      <c r="CC4" s="4"/>
      <c r="CD4" s="5" t="s">
        <v>43</v>
      </c>
      <c r="CE4" s="4"/>
      <c r="CF4" s="5" t="s">
        <v>44</v>
      </c>
      <c r="CG4" s="4"/>
      <c r="CH4" s="5" t="s">
        <v>45</v>
      </c>
      <c r="CI4" s="4"/>
      <c r="CJ4" s="5" t="s">
        <v>46</v>
      </c>
      <c r="CK4" s="4"/>
      <c r="CL4" s="5" t="s">
        <v>47</v>
      </c>
      <c r="CM4" s="4"/>
      <c r="CN4" s="5" t="s">
        <v>48</v>
      </c>
      <c r="CO4" s="4"/>
      <c r="CQ4"/>
    </row>
    <row r="5" spans="1:95" ht="12.75">
      <c r="A5" s="19"/>
      <c r="B5" s="6" t="s">
        <v>49</v>
      </c>
      <c r="C5" s="7" t="s">
        <v>50</v>
      </c>
      <c r="D5" s="8" t="s">
        <v>51</v>
      </c>
      <c r="E5" s="9" t="s">
        <v>52</v>
      </c>
      <c r="F5" s="10" t="s">
        <v>53</v>
      </c>
      <c r="G5" s="9" t="s">
        <v>54</v>
      </c>
      <c r="H5" s="10" t="s">
        <v>55</v>
      </c>
      <c r="I5" s="9" t="s">
        <v>56</v>
      </c>
      <c r="J5" s="10" t="s">
        <v>57</v>
      </c>
      <c r="K5" s="9" t="s">
        <v>58</v>
      </c>
      <c r="L5" s="10" t="s">
        <v>59</v>
      </c>
      <c r="M5" s="11" t="s">
        <v>60</v>
      </c>
      <c r="N5" s="10" t="s">
        <v>61</v>
      </c>
      <c r="O5" s="9" t="s">
        <v>62</v>
      </c>
      <c r="P5" s="10" t="s">
        <v>63</v>
      </c>
      <c r="Q5" s="9" t="s">
        <v>64</v>
      </c>
      <c r="R5" s="10" t="s">
        <v>65</v>
      </c>
      <c r="S5" s="9" t="s">
        <v>66</v>
      </c>
      <c r="T5" s="10" t="s">
        <v>67</v>
      </c>
      <c r="U5" s="9" t="s">
        <v>68</v>
      </c>
      <c r="V5" s="10" t="s">
        <v>69</v>
      </c>
      <c r="W5" s="9" t="s">
        <v>70</v>
      </c>
      <c r="X5" s="12" t="s">
        <v>71</v>
      </c>
      <c r="Y5" s="9" t="s">
        <v>72</v>
      </c>
      <c r="Z5" s="10" t="s">
        <v>73</v>
      </c>
      <c r="AA5" s="9" t="s">
        <v>74</v>
      </c>
      <c r="AB5" s="10" t="s">
        <v>75</v>
      </c>
      <c r="AC5" s="9" t="s">
        <v>76</v>
      </c>
      <c r="AD5" s="10" t="s">
        <v>77</v>
      </c>
      <c r="AE5" s="9" t="s">
        <v>78</v>
      </c>
      <c r="AF5" s="10" t="s">
        <v>79</v>
      </c>
      <c r="AG5" s="9" t="s">
        <v>80</v>
      </c>
      <c r="AH5" s="10" t="s">
        <v>81</v>
      </c>
      <c r="AI5" s="9" t="s">
        <v>82</v>
      </c>
      <c r="AJ5" s="10" t="s">
        <v>83</v>
      </c>
      <c r="AK5" s="9" t="s">
        <v>84</v>
      </c>
      <c r="AL5" s="10" t="s">
        <v>85</v>
      </c>
      <c r="AM5" s="9" t="s">
        <v>86</v>
      </c>
      <c r="AN5" s="10" t="s">
        <v>87</v>
      </c>
      <c r="AO5" s="9" t="s">
        <v>88</v>
      </c>
      <c r="AP5" s="10" t="s">
        <v>89</v>
      </c>
      <c r="AQ5" s="9" t="s">
        <v>90</v>
      </c>
      <c r="AR5" s="10" t="s">
        <v>91</v>
      </c>
      <c r="AS5" s="9" t="s">
        <v>92</v>
      </c>
      <c r="AT5" s="10" t="s">
        <v>93</v>
      </c>
      <c r="AU5" s="11" t="s">
        <v>94</v>
      </c>
      <c r="AV5" s="10" t="s">
        <v>95</v>
      </c>
      <c r="AW5" s="9" t="s">
        <v>96</v>
      </c>
      <c r="AX5" s="10" t="s">
        <v>97</v>
      </c>
      <c r="AY5" s="9" t="s">
        <v>98</v>
      </c>
      <c r="AZ5" s="10" t="s">
        <v>99</v>
      </c>
      <c r="BA5" s="9" t="s">
        <v>100</v>
      </c>
      <c r="BB5" s="10" t="s">
        <v>101</v>
      </c>
      <c r="BC5" s="9" t="s">
        <v>102</v>
      </c>
      <c r="BD5" s="10" t="s">
        <v>103</v>
      </c>
      <c r="BE5" s="9" t="s">
        <v>104</v>
      </c>
      <c r="BF5" s="10" t="s">
        <v>105</v>
      </c>
      <c r="BG5" s="9" t="s">
        <v>106</v>
      </c>
      <c r="BH5" s="10" t="s">
        <v>107</v>
      </c>
      <c r="BI5" s="11" t="s">
        <v>108</v>
      </c>
      <c r="BJ5" s="10" t="s">
        <v>109</v>
      </c>
      <c r="BK5" s="9" t="s">
        <v>110</v>
      </c>
      <c r="BL5" s="10" t="s">
        <v>111</v>
      </c>
      <c r="BM5" s="9" t="s">
        <v>112</v>
      </c>
      <c r="BN5" s="10" t="s">
        <v>113</v>
      </c>
      <c r="BO5" s="9" t="s">
        <v>114</v>
      </c>
      <c r="BP5" s="10" t="s">
        <v>115</v>
      </c>
      <c r="BQ5" s="9" t="s">
        <v>116</v>
      </c>
      <c r="BR5" s="10" t="s">
        <v>117</v>
      </c>
      <c r="BS5" s="9" t="s">
        <v>118</v>
      </c>
      <c r="BT5" s="10" t="s">
        <v>119</v>
      </c>
      <c r="BU5" s="9" t="s">
        <v>120</v>
      </c>
      <c r="BV5" s="10" t="s">
        <v>121</v>
      </c>
      <c r="BW5" s="9" t="s">
        <v>122</v>
      </c>
      <c r="BX5" s="10" t="s">
        <v>123</v>
      </c>
      <c r="BY5" s="9" t="s">
        <v>124</v>
      </c>
      <c r="BZ5" s="10" t="s">
        <v>125</v>
      </c>
      <c r="CA5" s="9" t="s">
        <v>126</v>
      </c>
      <c r="CB5" s="10" t="s">
        <v>127</v>
      </c>
      <c r="CC5" s="9" t="s">
        <v>128</v>
      </c>
      <c r="CD5" s="10" t="s">
        <v>129</v>
      </c>
      <c r="CE5" s="9" t="s">
        <v>130</v>
      </c>
      <c r="CF5" s="10" t="s">
        <v>131</v>
      </c>
      <c r="CG5" s="9" t="s">
        <v>132</v>
      </c>
      <c r="CH5" s="10" t="s">
        <v>133</v>
      </c>
      <c r="CI5" s="9" t="s">
        <v>134</v>
      </c>
      <c r="CJ5" s="10" t="s">
        <v>135</v>
      </c>
      <c r="CK5" s="9" t="s">
        <v>136</v>
      </c>
      <c r="CL5" s="10" t="s">
        <v>137</v>
      </c>
      <c r="CM5" s="9" t="s">
        <v>138</v>
      </c>
      <c r="CN5" s="10" t="s">
        <v>139</v>
      </c>
      <c r="CO5" s="9" t="s">
        <v>140</v>
      </c>
      <c r="CQ5"/>
    </row>
    <row r="6" spans="1:95" ht="12.75">
      <c r="A6" s="29" t="s">
        <v>148</v>
      </c>
      <c r="B6" s="17">
        <v>196</v>
      </c>
      <c r="C6" s="11">
        <f>B6*100/B11</f>
        <v>36.029411764705884</v>
      </c>
      <c r="D6" s="17">
        <v>167</v>
      </c>
      <c r="E6" s="11">
        <f>D6*100/D11</f>
        <v>27.833333333333332</v>
      </c>
      <c r="F6" s="17">
        <v>199</v>
      </c>
      <c r="G6" s="11">
        <f>F6*100/F11</f>
        <v>31.240188383045528</v>
      </c>
      <c r="H6" s="17">
        <v>196</v>
      </c>
      <c r="I6" s="11">
        <f>H6*100/H11</f>
        <v>32.666666666666664</v>
      </c>
      <c r="J6" s="17">
        <v>226</v>
      </c>
      <c r="K6" s="11">
        <f>J6*100/J11</f>
        <v>31.258644536652834</v>
      </c>
      <c r="L6" s="17">
        <v>211</v>
      </c>
      <c r="M6" s="11">
        <f>L6*100/L11</f>
        <v>33.92282958199357</v>
      </c>
      <c r="N6" s="17">
        <v>229</v>
      </c>
      <c r="O6" s="11">
        <f>N6*100/N11</f>
        <v>34.12816691505216</v>
      </c>
      <c r="P6" s="17">
        <v>184</v>
      </c>
      <c r="Q6" s="11">
        <f>P6*100/P11</f>
        <v>29.160063391442154</v>
      </c>
      <c r="R6" s="17">
        <v>213</v>
      </c>
      <c r="S6" s="11">
        <f>R6*100/R11</f>
        <v>30.1699716713881</v>
      </c>
      <c r="T6" s="17">
        <v>199</v>
      </c>
      <c r="U6" s="11">
        <f>T6*100/T11</f>
        <v>31.58730158730159</v>
      </c>
      <c r="V6" s="17">
        <v>194</v>
      </c>
      <c r="W6" s="11">
        <f>V6*100/V11</f>
        <v>26.944444444444443</v>
      </c>
      <c r="X6" s="17">
        <v>208</v>
      </c>
      <c r="Y6" s="11">
        <f>X6*100/X11</f>
        <v>29.050279329608937</v>
      </c>
      <c r="Z6" s="17">
        <v>190</v>
      </c>
      <c r="AA6" s="11">
        <f>Z6*100/Z11</f>
        <v>27.656477438136825</v>
      </c>
      <c r="AB6" s="17">
        <v>141</v>
      </c>
      <c r="AC6" s="11">
        <f>AB6*100/AB11</f>
        <v>24.607329842931936</v>
      </c>
      <c r="AD6" s="17">
        <v>170</v>
      </c>
      <c r="AE6" s="11">
        <f>AD6*100/AD11</f>
        <v>28.14569536423841</v>
      </c>
      <c r="AF6" s="17">
        <v>251</v>
      </c>
      <c r="AG6" s="11">
        <f>AF6*100/AF11</f>
        <v>36.48255813953488</v>
      </c>
      <c r="AH6" s="17">
        <v>215</v>
      </c>
      <c r="AI6" s="11">
        <f>AH6*100/AH11</f>
        <v>32.526475037821484</v>
      </c>
      <c r="AJ6" s="17">
        <v>211</v>
      </c>
      <c r="AK6" s="11">
        <f>AJ6*100/AJ11</f>
        <v>32.26299694189603</v>
      </c>
      <c r="AL6" s="17">
        <v>278</v>
      </c>
      <c r="AM6" s="11">
        <f>AL6*100/AL11</f>
        <v>41.246290801186944</v>
      </c>
      <c r="AN6" s="17">
        <v>216</v>
      </c>
      <c r="AO6" s="11">
        <f>AN6*100/AN11</f>
        <v>36.986301369863014</v>
      </c>
      <c r="AP6" s="17">
        <v>224</v>
      </c>
      <c r="AQ6" s="11">
        <f>AP6*100/AP11</f>
        <v>35.6687898089172</v>
      </c>
      <c r="AR6" s="17">
        <v>210</v>
      </c>
      <c r="AS6" s="11">
        <f>AR6*100/AR11</f>
        <v>30.17241379310345</v>
      </c>
      <c r="AT6" s="17">
        <v>226</v>
      </c>
      <c r="AU6" s="11">
        <f>AT6*100/AT11</f>
        <v>34.398782343987826</v>
      </c>
      <c r="AV6" s="17">
        <v>197</v>
      </c>
      <c r="AW6" s="11">
        <f>AV6*100/AV11</f>
        <v>31.672025723472668</v>
      </c>
      <c r="AX6" s="17">
        <v>222</v>
      </c>
      <c r="AY6" s="11">
        <f>AX6*100/AX11</f>
        <v>32.36151603498542</v>
      </c>
      <c r="AZ6" s="17">
        <v>251</v>
      </c>
      <c r="BA6" s="11">
        <f>AZ6*100/AZ11</f>
        <v>33.37765957446808</v>
      </c>
      <c r="BB6" s="17">
        <v>147</v>
      </c>
      <c r="BC6" s="11">
        <f>BB6*100/BB11</f>
        <v>19.94572591587517</v>
      </c>
      <c r="BD6" s="17">
        <v>187</v>
      </c>
      <c r="BE6" s="11">
        <f>BD6*100/BD11</f>
        <v>28.462709284627092</v>
      </c>
      <c r="BF6" s="17">
        <v>240</v>
      </c>
      <c r="BG6" s="11">
        <f>BF6*100/BF11</f>
        <v>33.10344827586207</v>
      </c>
      <c r="BH6" s="17">
        <v>156</v>
      </c>
      <c r="BI6" s="11">
        <f>BH6*100/BH11</f>
        <v>27.41652021089631</v>
      </c>
      <c r="BJ6" s="17">
        <v>238</v>
      </c>
      <c r="BK6" s="11">
        <f>BJ6*100/BJ11</f>
        <v>35.20710059171598</v>
      </c>
      <c r="BL6" s="17">
        <v>235</v>
      </c>
      <c r="BM6" s="11">
        <f>BL6*100/BL11</f>
        <v>31.671159029649594</v>
      </c>
      <c r="BN6" s="17">
        <v>195</v>
      </c>
      <c r="BO6" s="11">
        <f>BN6*100/BN11</f>
        <v>28.634361233480178</v>
      </c>
      <c r="BP6" s="17">
        <v>176</v>
      </c>
      <c r="BQ6" s="11">
        <f>BP6*100/BP11</f>
        <v>30.18867924528302</v>
      </c>
      <c r="BR6" s="17">
        <v>200</v>
      </c>
      <c r="BS6" s="11">
        <f>BR6*100/BR11</f>
        <v>26.63115845539281</v>
      </c>
      <c r="BT6" s="17">
        <v>245</v>
      </c>
      <c r="BU6" s="11">
        <f>BT6*100/BT11</f>
        <v>34.36185133239832</v>
      </c>
      <c r="BV6" s="17">
        <v>223</v>
      </c>
      <c r="BW6" s="11">
        <f>BV6*100/BV11</f>
        <v>28.55313700384123</v>
      </c>
      <c r="BX6" s="17">
        <v>187</v>
      </c>
      <c r="BY6" s="11">
        <f>BX6*100/BX11</f>
        <v>26.48725212464589</v>
      </c>
      <c r="BZ6" s="17">
        <v>232</v>
      </c>
      <c r="CA6" s="11">
        <f>BZ6*100/BZ11</f>
        <v>33.671988388969524</v>
      </c>
      <c r="CB6" s="17">
        <v>236</v>
      </c>
      <c r="CC6" s="11">
        <f>CB6*100/CB11</f>
        <v>36.030534351145036</v>
      </c>
      <c r="CD6" s="17">
        <v>223</v>
      </c>
      <c r="CE6" s="11">
        <f>CD6*100/CD11</f>
        <v>33.08605341246291</v>
      </c>
      <c r="CF6" s="17">
        <v>281</v>
      </c>
      <c r="CG6" s="11">
        <f>CF6*100/CF11</f>
        <v>33.136792452830186</v>
      </c>
      <c r="CH6" s="17">
        <v>196</v>
      </c>
      <c r="CI6" s="11">
        <f>CH6*100/CH11</f>
        <v>30.577223088923557</v>
      </c>
      <c r="CJ6" s="17">
        <v>154</v>
      </c>
      <c r="CK6" s="11">
        <f>CJ6*100/CJ11</f>
        <v>28.256880733944953</v>
      </c>
      <c r="CL6" s="17">
        <v>346</v>
      </c>
      <c r="CM6" s="11">
        <f>CL6*100/CL11</f>
        <v>41.58653846153846</v>
      </c>
      <c r="CN6" s="17">
        <v>273</v>
      </c>
      <c r="CO6" s="11">
        <f>CN6*100/CN11</f>
        <v>36.44859813084112</v>
      </c>
      <c r="CQ6"/>
    </row>
    <row r="7" spans="1:95" ht="12.75">
      <c r="A7" s="29" t="s">
        <v>149</v>
      </c>
      <c r="B7" s="17">
        <v>14</v>
      </c>
      <c r="C7" s="11">
        <f>B7*100/B11</f>
        <v>2.573529411764706</v>
      </c>
      <c r="D7" s="17">
        <v>13</v>
      </c>
      <c r="E7" s="11">
        <f>D7*100/D11</f>
        <v>2.1666666666666665</v>
      </c>
      <c r="F7" s="17">
        <v>19</v>
      </c>
      <c r="G7" s="11">
        <f>F7*100/F11</f>
        <v>2.9827315541601256</v>
      </c>
      <c r="H7" s="17">
        <v>21</v>
      </c>
      <c r="I7" s="11">
        <f>H7*100/H11</f>
        <v>3.5</v>
      </c>
      <c r="J7" s="17">
        <v>19</v>
      </c>
      <c r="K7" s="11">
        <f>J7*100/J11</f>
        <v>2.627939142461964</v>
      </c>
      <c r="L7" s="17">
        <v>13</v>
      </c>
      <c r="M7" s="11">
        <f>L7*100/L11</f>
        <v>2.090032154340836</v>
      </c>
      <c r="N7" s="17">
        <v>12</v>
      </c>
      <c r="O7" s="11">
        <f>N7*100/N11</f>
        <v>1.7883755588673622</v>
      </c>
      <c r="P7" s="17">
        <v>10</v>
      </c>
      <c r="Q7" s="11">
        <f>P7*100/P11</f>
        <v>1.5847860538827259</v>
      </c>
      <c r="R7" s="17">
        <v>18</v>
      </c>
      <c r="S7" s="11">
        <f>R7*100/R11</f>
        <v>2.54957507082153</v>
      </c>
      <c r="T7" s="17">
        <v>18</v>
      </c>
      <c r="U7" s="11">
        <f>T7*100/T11</f>
        <v>2.857142857142857</v>
      </c>
      <c r="V7" s="17">
        <v>17</v>
      </c>
      <c r="W7" s="11">
        <f>V7*100/V11</f>
        <v>2.361111111111111</v>
      </c>
      <c r="X7" s="17">
        <v>21</v>
      </c>
      <c r="Y7" s="11">
        <f>X7*100/X11</f>
        <v>2.9329608938547485</v>
      </c>
      <c r="Z7" s="17">
        <v>18</v>
      </c>
      <c r="AA7" s="11">
        <f>Z7*100/Z11</f>
        <v>2.6200873362445414</v>
      </c>
      <c r="AB7" s="17">
        <v>18</v>
      </c>
      <c r="AC7" s="11">
        <f>AB7*100/AB11</f>
        <v>3.141361256544503</v>
      </c>
      <c r="AD7" s="17">
        <v>8</v>
      </c>
      <c r="AE7" s="11">
        <f>AD7*100/AD11</f>
        <v>1.3245033112582782</v>
      </c>
      <c r="AF7" s="17">
        <v>14</v>
      </c>
      <c r="AG7" s="11">
        <f>AF7*100/AF11</f>
        <v>2.0348837209302326</v>
      </c>
      <c r="AH7" s="17">
        <v>26</v>
      </c>
      <c r="AI7" s="11">
        <f>AH7*100/AH11</f>
        <v>3.933434190620272</v>
      </c>
      <c r="AJ7" s="17">
        <v>12</v>
      </c>
      <c r="AK7" s="11">
        <f>AJ7*100/AJ11</f>
        <v>1.834862385321101</v>
      </c>
      <c r="AL7" s="17">
        <v>24</v>
      </c>
      <c r="AM7" s="11">
        <f>AL7*100/AL11</f>
        <v>3.5608308605341246</v>
      </c>
      <c r="AN7" s="17">
        <v>20</v>
      </c>
      <c r="AO7" s="11">
        <f>AN7*100/AN11</f>
        <v>3.4246575342465753</v>
      </c>
      <c r="AP7" s="17">
        <v>23</v>
      </c>
      <c r="AQ7" s="11">
        <f>AP7*100/AP11</f>
        <v>3.662420382165605</v>
      </c>
      <c r="AR7" s="17">
        <v>18</v>
      </c>
      <c r="AS7" s="11">
        <f>AR7*100/AR11</f>
        <v>2.586206896551724</v>
      </c>
      <c r="AT7" s="17">
        <v>18</v>
      </c>
      <c r="AU7" s="11">
        <f>AT7*100/AT11</f>
        <v>2.73972602739726</v>
      </c>
      <c r="AV7" s="17">
        <v>15</v>
      </c>
      <c r="AW7" s="11">
        <f>AV7*100/AV11</f>
        <v>2.4115755627009645</v>
      </c>
      <c r="AX7" s="17">
        <v>21</v>
      </c>
      <c r="AY7" s="11">
        <f>AX7*100/AX11</f>
        <v>3.061224489795918</v>
      </c>
      <c r="AZ7" s="17">
        <v>20</v>
      </c>
      <c r="BA7" s="11">
        <f>AZ7*100/AZ11</f>
        <v>2.6595744680851063</v>
      </c>
      <c r="BB7" s="17">
        <v>15</v>
      </c>
      <c r="BC7" s="11">
        <f>BB7*100/BB11</f>
        <v>2.03527815468114</v>
      </c>
      <c r="BD7" s="17">
        <v>12</v>
      </c>
      <c r="BE7" s="11">
        <f>BD7*100/BD11</f>
        <v>1.82648401826484</v>
      </c>
      <c r="BF7" s="17">
        <v>17</v>
      </c>
      <c r="BG7" s="11">
        <f>BF7*100/BF11</f>
        <v>2.3448275862068964</v>
      </c>
      <c r="BH7" s="17">
        <v>10</v>
      </c>
      <c r="BI7" s="11">
        <f>BH7*100/BH11</f>
        <v>1.757469244288225</v>
      </c>
      <c r="BJ7" s="17">
        <v>18</v>
      </c>
      <c r="BK7" s="11">
        <f>BJ7*100/BJ11</f>
        <v>2.662721893491124</v>
      </c>
      <c r="BL7" s="17">
        <v>21</v>
      </c>
      <c r="BM7" s="11">
        <f>BL7*100/BL11</f>
        <v>2.830188679245283</v>
      </c>
      <c r="BN7" s="17">
        <v>12</v>
      </c>
      <c r="BO7" s="11">
        <f>BN7*100/BN11</f>
        <v>1.7621145374449338</v>
      </c>
      <c r="BP7" s="17">
        <v>10</v>
      </c>
      <c r="BQ7" s="11">
        <f>BP7*100/BP11</f>
        <v>1.7152658662092624</v>
      </c>
      <c r="BR7" s="17">
        <v>26</v>
      </c>
      <c r="BS7" s="11">
        <f>BR7*100/BR11</f>
        <v>3.4620505992010653</v>
      </c>
      <c r="BT7" s="17">
        <v>21</v>
      </c>
      <c r="BU7" s="11">
        <f>BT7*100/BT11</f>
        <v>2.9453015427769986</v>
      </c>
      <c r="BV7" s="17">
        <v>15</v>
      </c>
      <c r="BW7" s="11">
        <f>BV7*100/BV11</f>
        <v>1.9206145966709347</v>
      </c>
      <c r="BX7" s="17">
        <v>13</v>
      </c>
      <c r="BY7" s="11">
        <f>BX7*100/BX11</f>
        <v>1.841359773371105</v>
      </c>
      <c r="BZ7" s="17">
        <v>14</v>
      </c>
      <c r="CA7" s="11">
        <f>BZ7*100/BZ11</f>
        <v>2.0319303338171264</v>
      </c>
      <c r="CB7" s="17">
        <v>10</v>
      </c>
      <c r="CC7" s="11">
        <f>CB7*100/CB11</f>
        <v>1.5267175572519085</v>
      </c>
      <c r="CD7" s="17">
        <v>17</v>
      </c>
      <c r="CE7" s="11">
        <f>CD7*100/CD11</f>
        <v>2.522255192878338</v>
      </c>
      <c r="CF7" s="17">
        <v>16</v>
      </c>
      <c r="CG7" s="11">
        <f>CF7*100/CF11</f>
        <v>1.8867924528301887</v>
      </c>
      <c r="CH7" s="17">
        <v>20</v>
      </c>
      <c r="CI7" s="11">
        <f>CH7*100/CH11</f>
        <v>3.1201248049921997</v>
      </c>
      <c r="CJ7" s="17">
        <v>16</v>
      </c>
      <c r="CK7" s="11">
        <f>CJ7*100/CJ11</f>
        <v>2.9357798165137616</v>
      </c>
      <c r="CL7" s="17">
        <v>30</v>
      </c>
      <c r="CM7" s="11">
        <f>CL7*100/CL11</f>
        <v>3.605769230769231</v>
      </c>
      <c r="CN7" s="17">
        <v>24</v>
      </c>
      <c r="CO7" s="11">
        <f>CN7*100/CN11</f>
        <v>3.2042723631508676</v>
      </c>
      <c r="CQ7"/>
    </row>
    <row r="8" spans="1:95" ht="12.75">
      <c r="A8" s="29" t="s">
        <v>150</v>
      </c>
      <c r="B8" s="17">
        <v>274</v>
      </c>
      <c r="C8" s="11">
        <f>B8*100/B11</f>
        <v>50.36764705882353</v>
      </c>
      <c r="D8" s="17">
        <v>364</v>
      </c>
      <c r="E8" s="11">
        <f>D8*100/D11</f>
        <v>60.666666666666664</v>
      </c>
      <c r="F8" s="17">
        <v>363</v>
      </c>
      <c r="G8" s="11">
        <f>F8*100/F11</f>
        <v>56.98587127158556</v>
      </c>
      <c r="H8" s="17">
        <v>347</v>
      </c>
      <c r="I8" s="11">
        <f>H8*100/H11</f>
        <v>57.833333333333336</v>
      </c>
      <c r="J8" s="17">
        <v>409</v>
      </c>
      <c r="K8" s="11">
        <f>J8*100/J11</f>
        <v>56.56984785615491</v>
      </c>
      <c r="L8" s="17">
        <v>334</v>
      </c>
      <c r="M8" s="11">
        <f>L8*100/L11</f>
        <v>53.69774919614148</v>
      </c>
      <c r="N8" s="17">
        <v>362</v>
      </c>
      <c r="O8" s="11">
        <f>N8*100/N11</f>
        <v>53.949329359165425</v>
      </c>
      <c r="P8" s="17">
        <v>398</v>
      </c>
      <c r="Q8" s="11">
        <f>P8*100/P11</f>
        <v>63.074484944532486</v>
      </c>
      <c r="R8" s="17">
        <v>401</v>
      </c>
      <c r="S8" s="11">
        <f>R8*100/R11</f>
        <v>56.79886685552408</v>
      </c>
      <c r="T8" s="17">
        <v>353</v>
      </c>
      <c r="U8" s="11">
        <f>T8*100/T11</f>
        <v>56.03174603174603</v>
      </c>
      <c r="V8" s="17">
        <v>438</v>
      </c>
      <c r="W8" s="11">
        <f>V8*100/V11</f>
        <v>60.833333333333336</v>
      </c>
      <c r="X8" s="17">
        <v>432</v>
      </c>
      <c r="Y8" s="11">
        <f>X8*100/X11</f>
        <v>60.33519553072626</v>
      </c>
      <c r="Z8" s="17">
        <v>410</v>
      </c>
      <c r="AA8" s="11">
        <f>Z8*100/Z11</f>
        <v>59.67976710334789</v>
      </c>
      <c r="AB8" s="17">
        <v>382</v>
      </c>
      <c r="AC8" s="11">
        <f>AB8*100/AB11</f>
        <v>66.66666666666667</v>
      </c>
      <c r="AD8" s="17">
        <v>358</v>
      </c>
      <c r="AE8" s="11">
        <f>AD8*100/AD11</f>
        <v>59.271523178807946</v>
      </c>
      <c r="AF8" s="17">
        <v>375</v>
      </c>
      <c r="AG8" s="11">
        <f>AF8*100/AF11</f>
        <v>54.50581395348837</v>
      </c>
      <c r="AH8" s="17">
        <v>363</v>
      </c>
      <c r="AI8" s="11">
        <f>AH8*100/AH11</f>
        <v>54.91679273827534</v>
      </c>
      <c r="AJ8" s="17">
        <v>345</v>
      </c>
      <c r="AK8" s="11">
        <f>AJ8*100/AJ11</f>
        <v>52.75229357798165</v>
      </c>
      <c r="AL8" s="17">
        <v>326</v>
      </c>
      <c r="AM8" s="11">
        <f>AL8*100/AL11</f>
        <v>48.367952522255194</v>
      </c>
      <c r="AN8" s="17">
        <v>300</v>
      </c>
      <c r="AO8" s="11">
        <f>AN8*100/AN11</f>
        <v>51.36986301369863</v>
      </c>
      <c r="AP8" s="17">
        <v>325</v>
      </c>
      <c r="AQ8" s="11">
        <f>AP8*100/AP11</f>
        <v>51.7515923566879</v>
      </c>
      <c r="AR8" s="17">
        <v>413</v>
      </c>
      <c r="AS8" s="11">
        <f>AR8*100/AR11</f>
        <v>59.339080459770116</v>
      </c>
      <c r="AT8" s="17">
        <v>358</v>
      </c>
      <c r="AU8" s="11">
        <f>AT8*100/AT11</f>
        <v>54.49010654490107</v>
      </c>
      <c r="AV8" s="17">
        <v>360</v>
      </c>
      <c r="AW8" s="11">
        <f>AV8*100/AV11</f>
        <v>57.87781350482315</v>
      </c>
      <c r="AX8" s="17">
        <v>372</v>
      </c>
      <c r="AY8" s="11">
        <f>AX8*100/AX11</f>
        <v>54.22740524781341</v>
      </c>
      <c r="AZ8" s="17">
        <v>407</v>
      </c>
      <c r="BA8" s="11">
        <f>AZ8*100/AZ11</f>
        <v>54.12234042553192</v>
      </c>
      <c r="BB8" s="17">
        <v>490</v>
      </c>
      <c r="BC8" s="11">
        <f>BB8*100/BB11</f>
        <v>66.48575305291723</v>
      </c>
      <c r="BD8" s="17">
        <v>408</v>
      </c>
      <c r="BE8" s="11">
        <f>BD8*100/BD11</f>
        <v>62.10045662100457</v>
      </c>
      <c r="BF8" s="17">
        <v>398</v>
      </c>
      <c r="BG8" s="11">
        <f>BF8*100/BF11</f>
        <v>54.89655172413793</v>
      </c>
      <c r="BH8" s="17">
        <v>333</v>
      </c>
      <c r="BI8" s="11">
        <f>BH8*100/BH11</f>
        <v>58.523725834797894</v>
      </c>
      <c r="BJ8" s="17">
        <v>372</v>
      </c>
      <c r="BK8" s="11">
        <f>BJ8*100/BJ11</f>
        <v>55.02958579881657</v>
      </c>
      <c r="BL8" s="17">
        <v>432</v>
      </c>
      <c r="BM8" s="11">
        <f>BL8*100/BL11</f>
        <v>58.22102425876011</v>
      </c>
      <c r="BN8" s="17">
        <v>419</v>
      </c>
      <c r="BO8" s="11">
        <f>BN8*100/BN11</f>
        <v>61.52716593245228</v>
      </c>
      <c r="BP8" s="17">
        <v>331</v>
      </c>
      <c r="BQ8" s="11">
        <f>BP8*100/BP11</f>
        <v>56.77530017152659</v>
      </c>
      <c r="BR8" s="17">
        <v>460</v>
      </c>
      <c r="BS8" s="11">
        <f>BR8*100/BR11</f>
        <v>61.25166444740346</v>
      </c>
      <c r="BT8" s="17">
        <v>389</v>
      </c>
      <c r="BU8" s="11">
        <f>BT8*100/BT11</f>
        <v>54.55820476858345</v>
      </c>
      <c r="BV8" s="17">
        <v>473</v>
      </c>
      <c r="BW8" s="11">
        <f>BV8*100/BV11</f>
        <v>60.563380281690144</v>
      </c>
      <c r="BX8" s="17">
        <v>437</v>
      </c>
      <c r="BY8" s="11">
        <f>BX8*100/BX11</f>
        <v>61.89801699716714</v>
      </c>
      <c r="BZ8" s="17">
        <v>377</v>
      </c>
      <c r="CA8" s="11">
        <f>BZ8*100/BZ11</f>
        <v>54.716981132075475</v>
      </c>
      <c r="CB8" s="17">
        <v>344</v>
      </c>
      <c r="CC8" s="11">
        <f>CB8*100/CB11</f>
        <v>52.51908396946565</v>
      </c>
      <c r="CD8" s="17">
        <v>369</v>
      </c>
      <c r="CE8" s="11">
        <f>CD8*100/CD11</f>
        <v>54.74777448071217</v>
      </c>
      <c r="CF8" s="17">
        <v>465</v>
      </c>
      <c r="CG8" s="11">
        <f>CF8*100/CF11</f>
        <v>54.83490566037736</v>
      </c>
      <c r="CH8" s="17">
        <v>367</v>
      </c>
      <c r="CI8" s="11">
        <f>CH8*100/CH11</f>
        <v>57.25429017160686</v>
      </c>
      <c r="CJ8" s="17">
        <v>311</v>
      </c>
      <c r="CK8" s="11">
        <f>CJ8*100/CJ11</f>
        <v>57.06422018348624</v>
      </c>
      <c r="CL8" s="17">
        <v>401</v>
      </c>
      <c r="CM8" s="11">
        <f>CL8*100/CL11</f>
        <v>48.19711538461539</v>
      </c>
      <c r="CN8" s="17">
        <v>379</v>
      </c>
      <c r="CO8" s="11">
        <f>CN8*100/CN11</f>
        <v>50.60080106809079</v>
      </c>
      <c r="CQ8"/>
    </row>
    <row r="9" spans="1:95" ht="12.75">
      <c r="A9" s="29" t="s">
        <v>151</v>
      </c>
      <c r="B9" s="17">
        <v>5</v>
      </c>
      <c r="C9" s="11">
        <f>B9*100/B11</f>
        <v>0.9191176470588235</v>
      </c>
      <c r="D9" s="17">
        <v>6</v>
      </c>
      <c r="E9" s="11">
        <f>D9*100/D11</f>
        <v>1</v>
      </c>
      <c r="F9" s="17">
        <v>4</v>
      </c>
      <c r="G9" s="11">
        <f>F9*100/F11</f>
        <v>0.6279434850863422</v>
      </c>
      <c r="H9" s="17">
        <v>0</v>
      </c>
      <c r="I9" s="11">
        <f>H9*100/H11</f>
        <v>0</v>
      </c>
      <c r="J9" s="17">
        <v>6</v>
      </c>
      <c r="K9" s="11">
        <f>J9*100/J11</f>
        <v>0.8298755186721992</v>
      </c>
      <c r="L9" s="17">
        <v>2</v>
      </c>
      <c r="M9" s="11">
        <f>L9*100/L11</f>
        <v>0.3215434083601286</v>
      </c>
      <c r="N9" s="17">
        <v>12</v>
      </c>
      <c r="O9" s="11">
        <f>N9*100/N11</f>
        <v>1.7883755588673622</v>
      </c>
      <c r="P9" s="17">
        <v>6</v>
      </c>
      <c r="Q9" s="11">
        <f>P9*100/P11</f>
        <v>0.9508716323296355</v>
      </c>
      <c r="R9" s="17">
        <v>5</v>
      </c>
      <c r="S9" s="11">
        <f>R9*100/R11</f>
        <v>0.7082152974504249</v>
      </c>
      <c r="T9" s="17">
        <v>4</v>
      </c>
      <c r="U9" s="11">
        <f>T9*100/T11</f>
        <v>0.6349206349206349</v>
      </c>
      <c r="V9" s="17">
        <v>4</v>
      </c>
      <c r="W9" s="11">
        <f>V9*100/V11</f>
        <v>0.5555555555555556</v>
      </c>
      <c r="X9" s="17">
        <v>6</v>
      </c>
      <c r="Y9" s="11">
        <f>X9*100/X11</f>
        <v>0.8379888268156425</v>
      </c>
      <c r="Z9" s="17">
        <v>16</v>
      </c>
      <c r="AA9" s="11">
        <f>Z9*100/Z11</f>
        <v>2.328966521106259</v>
      </c>
      <c r="AB9" s="17">
        <v>5</v>
      </c>
      <c r="AC9" s="11">
        <f>AB9*100/AB11</f>
        <v>0.8726003490401396</v>
      </c>
      <c r="AD9" s="17">
        <v>6</v>
      </c>
      <c r="AE9" s="11">
        <f>AD9*100/AD11</f>
        <v>0.9933774834437086</v>
      </c>
      <c r="AF9" s="17">
        <v>5</v>
      </c>
      <c r="AG9" s="11">
        <f>AF9*100/AF11</f>
        <v>0.7267441860465116</v>
      </c>
      <c r="AH9" s="17">
        <v>7</v>
      </c>
      <c r="AI9" s="11">
        <f>AH9*100/AH11</f>
        <v>1.059001512859304</v>
      </c>
      <c r="AJ9" s="17">
        <v>6</v>
      </c>
      <c r="AK9" s="11">
        <f>AJ9*100/AJ11</f>
        <v>0.9174311926605505</v>
      </c>
      <c r="AL9" s="17">
        <v>5</v>
      </c>
      <c r="AM9" s="11">
        <f>AL9*100/AL11</f>
        <v>0.7418397626112759</v>
      </c>
      <c r="AN9" s="17">
        <v>6</v>
      </c>
      <c r="AO9" s="11">
        <f>AN9*100/AN11</f>
        <v>1.0273972602739727</v>
      </c>
      <c r="AP9" s="17">
        <v>2</v>
      </c>
      <c r="AQ9" s="11">
        <f>AP9*100/AP11</f>
        <v>0.3184713375796178</v>
      </c>
      <c r="AR9" s="17">
        <v>4</v>
      </c>
      <c r="AS9" s="11">
        <f>AR9*100/AR11</f>
        <v>0.5747126436781609</v>
      </c>
      <c r="AT9" s="17">
        <v>7</v>
      </c>
      <c r="AU9" s="11">
        <f>AT9*100/AT11</f>
        <v>1.06544901065449</v>
      </c>
      <c r="AV9" s="17">
        <v>4</v>
      </c>
      <c r="AW9" s="11">
        <f>AV9*100/AV11</f>
        <v>0.6430868167202572</v>
      </c>
      <c r="AX9" s="17">
        <v>1</v>
      </c>
      <c r="AY9" s="11">
        <f>AX9*100/AX11</f>
        <v>0.1457725947521866</v>
      </c>
      <c r="AZ9" s="17">
        <v>11</v>
      </c>
      <c r="BA9" s="11">
        <f>AZ9*100/AZ11</f>
        <v>1.4627659574468086</v>
      </c>
      <c r="BB9" s="17">
        <v>6</v>
      </c>
      <c r="BC9" s="11">
        <f>BB9*100/BB11</f>
        <v>0.8141112618724559</v>
      </c>
      <c r="BD9" s="17">
        <v>6</v>
      </c>
      <c r="BE9" s="11">
        <f>BD9*100/BD11</f>
        <v>0.91324200913242</v>
      </c>
      <c r="BF9" s="17">
        <v>3</v>
      </c>
      <c r="BG9" s="11">
        <f>BF9*100/BF11</f>
        <v>0.41379310344827586</v>
      </c>
      <c r="BH9" s="17">
        <v>4</v>
      </c>
      <c r="BI9" s="11">
        <f>BH9*100/BH11</f>
        <v>0.70298769771529</v>
      </c>
      <c r="BJ9" s="17">
        <v>2</v>
      </c>
      <c r="BK9" s="11">
        <f>BJ9*100/BJ11</f>
        <v>0.2958579881656805</v>
      </c>
      <c r="BL9" s="17">
        <v>2</v>
      </c>
      <c r="BM9" s="11">
        <f>BL9*100/BL11</f>
        <v>0.2695417789757412</v>
      </c>
      <c r="BN9" s="17">
        <v>4</v>
      </c>
      <c r="BO9" s="11">
        <f>BN9*100/BN11</f>
        <v>0.5873715124816447</v>
      </c>
      <c r="BP9" s="17">
        <v>6</v>
      </c>
      <c r="BQ9" s="11">
        <f>BP9*100/BP11</f>
        <v>1.0291595197255574</v>
      </c>
      <c r="BR9" s="17">
        <v>3</v>
      </c>
      <c r="BS9" s="11">
        <f>BR9*100/BR11</f>
        <v>0.3994673768308921</v>
      </c>
      <c r="BT9" s="17">
        <v>4</v>
      </c>
      <c r="BU9" s="11">
        <f>BT9*100/BT11</f>
        <v>0.5610098176718092</v>
      </c>
      <c r="BV9" s="17">
        <v>6</v>
      </c>
      <c r="BW9" s="11">
        <f>BV9*100/BV11</f>
        <v>0.7682458386683739</v>
      </c>
      <c r="BX9" s="17">
        <v>6</v>
      </c>
      <c r="BY9" s="11">
        <f>BX9*100/BX11</f>
        <v>0.8498583569405099</v>
      </c>
      <c r="BZ9" s="17">
        <v>4</v>
      </c>
      <c r="CA9" s="11">
        <f>BZ9*100/BZ11</f>
        <v>0.5805515239477503</v>
      </c>
      <c r="CB9" s="17">
        <v>6</v>
      </c>
      <c r="CC9" s="11">
        <f>CB9*100/CB11</f>
        <v>0.916030534351145</v>
      </c>
      <c r="CD9" s="17">
        <v>2</v>
      </c>
      <c r="CE9" s="11">
        <f>CD9*100/CD11</f>
        <v>0.29673590504451036</v>
      </c>
      <c r="CF9" s="17">
        <v>6</v>
      </c>
      <c r="CG9" s="11">
        <f>CF9*100/CF11</f>
        <v>0.7075471698113207</v>
      </c>
      <c r="CH9" s="17">
        <v>0</v>
      </c>
      <c r="CI9" s="11">
        <f>CH9*100/CH11</f>
        <v>0</v>
      </c>
      <c r="CJ9" s="17">
        <v>1</v>
      </c>
      <c r="CK9" s="11">
        <f>CJ9*100/CJ11</f>
        <v>0.1834862385321101</v>
      </c>
      <c r="CL9" s="17">
        <v>2</v>
      </c>
      <c r="CM9" s="11">
        <f>CL9*100/CL11</f>
        <v>0.2403846153846154</v>
      </c>
      <c r="CN9" s="17">
        <v>2</v>
      </c>
      <c r="CO9" s="11">
        <f>CN9*100/CN11</f>
        <v>0.26702269692923897</v>
      </c>
      <c r="CQ9"/>
    </row>
    <row r="10" spans="1:95" ht="12.75">
      <c r="A10" s="29" t="s">
        <v>152</v>
      </c>
      <c r="B10" s="17">
        <v>55</v>
      </c>
      <c r="C10" s="11">
        <f>B10*100/B11</f>
        <v>10.110294117647058</v>
      </c>
      <c r="D10" s="17">
        <v>50</v>
      </c>
      <c r="E10" s="11">
        <f>D10*100/D11</f>
        <v>8.333333333333334</v>
      </c>
      <c r="F10" s="17">
        <v>52</v>
      </c>
      <c r="G10" s="11">
        <f>F10*100/F11</f>
        <v>8.16326530612245</v>
      </c>
      <c r="H10" s="17">
        <v>36</v>
      </c>
      <c r="I10" s="11">
        <f>H10*100/H11</f>
        <v>6</v>
      </c>
      <c r="J10" s="17">
        <v>63</v>
      </c>
      <c r="K10" s="11">
        <f>J10*100/J11</f>
        <v>8.71369294605809</v>
      </c>
      <c r="L10" s="17">
        <v>62</v>
      </c>
      <c r="M10" s="11">
        <f>L10*100/L11</f>
        <v>9.967845659163988</v>
      </c>
      <c r="N10" s="17">
        <v>56</v>
      </c>
      <c r="O10" s="11">
        <f>N10*100/N11</f>
        <v>8.34575260804769</v>
      </c>
      <c r="P10" s="17">
        <v>33</v>
      </c>
      <c r="Q10" s="11">
        <f>P10*100/P11</f>
        <v>5.229793977812995</v>
      </c>
      <c r="R10" s="17">
        <v>69</v>
      </c>
      <c r="S10" s="11">
        <f>R10*100/R11</f>
        <v>9.773371104815864</v>
      </c>
      <c r="T10" s="17">
        <v>56</v>
      </c>
      <c r="U10" s="11">
        <f>T10*100/T11</f>
        <v>8.88888888888889</v>
      </c>
      <c r="V10" s="17">
        <v>67</v>
      </c>
      <c r="W10" s="11">
        <f>V10*100/V11</f>
        <v>9.305555555555555</v>
      </c>
      <c r="X10" s="17">
        <v>49</v>
      </c>
      <c r="Y10" s="11">
        <f>X10*100/X11</f>
        <v>6.843575418994414</v>
      </c>
      <c r="Z10" s="17">
        <v>53</v>
      </c>
      <c r="AA10" s="11">
        <f>Z10*100/Z11</f>
        <v>7.714701601164483</v>
      </c>
      <c r="AB10" s="17">
        <v>27</v>
      </c>
      <c r="AC10" s="11">
        <f>AB10*100/AB11</f>
        <v>4.712041884816754</v>
      </c>
      <c r="AD10" s="17">
        <v>62</v>
      </c>
      <c r="AE10" s="11">
        <f>AD10*100/AD11</f>
        <v>10.264900662251655</v>
      </c>
      <c r="AF10" s="17">
        <v>43</v>
      </c>
      <c r="AG10" s="11">
        <f>AF10*100/AF11</f>
        <v>6.25</v>
      </c>
      <c r="AH10" s="17">
        <v>50</v>
      </c>
      <c r="AI10" s="11">
        <f>AH10*100/AH11</f>
        <v>7.564296520423601</v>
      </c>
      <c r="AJ10" s="17">
        <v>80</v>
      </c>
      <c r="AK10" s="11">
        <f>AJ10*100/AJ11</f>
        <v>12.232415902140673</v>
      </c>
      <c r="AL10" s="17">
        <v>41</v>
      </c>
      <c r="AM10" s="11">
        <f>AL10*100/AL11</f>
        <v>6.083086053412463</v>
      </c>
      <c r="AN10" s="17">
        <v>42</v>
      </c>
      <c r="AO10" s="11">
        <f>AN10*100/AN11</f>
        <v>7.191780821917808</v>
      </c>
      <c r="AP10" s="17">
        <v>54</v>
      </c>
      <c r="AQ10" s="11">
        <f>AP10*100/AP11</f>
        <v>8.598726114649681</v>
      </c>
      <c r="AR10" s="17">
        <v>51</v>
      </c>
      <c r="AS10" s="11">
        <f>AR10*100/AR11</f>
        <v>7.327586206896552</v>
      </c>
      <c r="AT10" s="17">
        <v>48</v>
      </c>
      <c r="AU10" s="11">
        <f>AT10*100/AT11</f>
        <v>7.30593607305936</v>
      </c>
      <c r="AV10" s="17">
        <v>46</v>
      </c>
      <c r="AW10" s="11">
        <f>AV10*100/AV11</f>
        <v>7.395498392282958</v>
      </c>
      <c r="AX10" s="17">
        <v>70</v>
      </c>
      <c r="AY10" s="11">
        <f>AX10*100/AX11</f>
        <v>10.204081632653061</v>
      </c>
      <c r="AZ10" s="17">
        <v>63</v>
      </c>
      <c r="BA10" s="11">
        <f>AZ10*100/AZ11</f>
        <v>8.377659574468085</v>
      </c>
      <c r="BB10" s="17">
        <v>79</v>
      </c>
      <c r="BC10" s="11">
        <f>BB10*100/BB11</f>
        <v>10.719131614654003</v>
      </c>
      <c r="BD10" s="17">
        <v>44</v>
      </c>
      <c r="BE10" s="11">
        <f>BD10*100/BD11</f>
        <v>6.69710806697108</v>
      </c>
      <c r="BF10" s="17">
        <v>67</v>
      </c>
      <c r="BG10" s="11">
        <f>BF10*100/BF11</f>
        <v>9.241379310344827</v>
      </c>
      <c r="BH10" s="17">
        <v>66</v>
      </c>
      <c r="BI10" s="11">
        <f>BH10*100/BH11</f>
        <v>11.599297012302285</v>
      </c>
      <c r="BJ10" s="17">
        <v>46</v>
      </c>
      <c r="BK10" s="11">
        <f>BJ10*100/BJ11</f>
        <v>6.804733727810651</v>
      </c>
      <c r="BL10" s="17">
        <v>52</v>
      </c>
      <c r="BM10" s="11">
        <f>BL10*100/BL11</f>
        <v>7.008086253369272</v>
      </c>
      <c r="BN10" s="17">
        <v>51</v>
      </c>
      <c r="BO10" s="11">
        <f>BN10*100/BN11</f>
        <v>7.488986784140969</v>
      </c>
      <c r="BP10" s="17">
        <v>60</v>
      </c>
      <c r="BQ10" s="11">
        <f>BP10*100/BP11</f>
        <v>10.291595197255575</v>
      </c>
      <c r="BR10" s="17">
        <v>62</v>
      </c>
      <c r="BS10" s="11">
        <f>BR10*100/BR11</f>
        <v>8.255659121171771</v>
      </c>
      <c r="BT10" s="17">
        <v>54</v>
      </c>
      <c r="BU10" s="11">
        <f>BT10*100/BT11</f>
        <v>7.5736325385694245</v>
      </c>
      <c r="BV10" s="17">
        <v>64</v>
      </c>
      <c r="BW10" s="11">
        <f>BV10*100/BV11</f>
        <v>8.194622279129321</v>
      </c>
      <c r="BX10" s="17">
        <v>63</v>
      </c>
      <c r="BY10" s="11">
        <f>BX10*100/BX11</f>
        <v>8.923512747875353</v>
      </c>
      <c r="BZ10" s="17">
        <v>62</v>
      </c>
      <c r="CA10" s="11">
        <f>BZ10*100/BZ11</f>
        <v>8.99854862119013</v>
      </c>
      <c r="CB10" s="17">
        <v>59</v>
      </c>
      <c r="CC10" s="11">
        <f>CB10*100/CB11</f>
        <v>9.007633587786259</v>
      </c>
      <c r="CD10" s="17">
        <v>63</v>
      </c>
      <c r="CE10" s="11">
        <f>CD10*100/CD11</f>
        <v>9.347181008902076</v>
      </c>
      <c r="CF10" s="17">
        <v>80</v>
      </c>
      <c r="CG10" s="11">
        <f>CF10*100/CF11</f>
        <v>9.433962264150944</v>
      </c>
      <c r="CH10" s="17">
        <v>58</v>
      </c>
      <c r="CI10" s="11">
        <f>CH10*100/CH11</f>
        <v>9.048361934477379</v>
      </c>
      <c r="CJ10" s="17">
        <v>63</v>
      </c>
      <c r="CK10" s="11">
        <f>CJ10*100/CJ11</f>
        <v>11.559633027522937</v>
      </c>
      <c r="CL10" s="17">
        <v>53</v>
      </c>
      <c r="CM10" s="11">
        <f>CL10*100/CL11</f>
        <v>6.3701923076923075</v>
      </c>
      <c r="CN10" s="17">
        <v>71</v>
      </c>
      <c r="CO10" s="11">
        <f>CN10*100/CN11</f>
        <v>9.479305740987984</v>
      </c>
      <c r="CQ10"/>
    </row>
    <row r="11" spans="1:93" s="2" customFormat="1" ht="12.75">
      <c r="A11" s="20" t="s">
        <v>141</v>
      </c>
      <c r="B11" s="25">
        <f>SUM(B6:B10)</f>
        <v>544</v>
      </c>
      <c r="C11" s="13">
        <f>SUM(C6:C10)</f>
        <v>100</v>
      </c>
      <c r="D11" s="25">
        <f>SUM(D6:D10)</f>
        <v>600</v>
      </c>
      <c r="E11" s="13">
        <f>SUM(E6:E10)</f>
        <v>99.99999999999999</v>
      </c>
      <c r="F11" s="25">
        <f>SUM(F6:F10)</f>
        <v>637</v>
      </c>
      <c r="G11" s="13">
        <f>SUM(G6:G10)</f>
        <v>100.00000000000001</v>
      </c>
      <c r="H11" s="25">
        <f>SUM(H6:H10)</f>
        <v>600</v>
      </c>
      <c r="I11" s="13">
        <f>SUM(I6:I10)</f>
        <v>100</v>
      </c>
      <c r="J11" s="25">
        <f>SUM(J6:J10)</f>
        <v>723</v>
      </c>
      <c r="K11" s="13">
        <f>SUM(K6:K10)</f>
        <v>99.99999999999999</v>
      </c>
      <c r="L11" s="25">
        <f>SUM(L6:L10)</f>
        <v>622</v>
      </c>
      <c r="M11" s="13">
        <f>SUM(M6:M10)</f>
        <v>99.99999999999999</v>
      </c>
      <c r="N11" s="25">
        <f>SUM(N6:N10)</f>
        <v>671</v>
      </c>
      <c r="O11" s="13">
        <f>SUM(O6:O10)</f>
        <v>100</v>
      </c>
      <c r="P11" s="25">
        <f>SUM(P6:P10)</f>
        <v>631</v>
      </c>
      <c r="Q11" s="13">
        <f>SUM(Q6:Q10)</f>
        <v>100</v>
      </c>
      <c r="R11" s="25">
        <f>SUM(R6:R10)</f>
        <v>706</v>
      </c>
      <c r="S11" s="13">
        <f>SUM(S6:S10)</f>
        <v>100</v>
      </c>
      <c r="T11" s="25">
        <f>SUM(T6:T10)</f>
        <v>630</v>
      </c>
      <c r="U11" s="13">
        <f>SUM(U6:U10)</f>
        <v>100</v>
      </c>
      <c r="V11" s="25">
        <f>SUM(V6:V10)</f>
        <v>720</v>
      </c>
      <c r="W11" s="13">
        <f>SUM(W6:W10)</f>
        <v>100</v>
      </c>
      <c r="X11" s="25">
        <f>SUM(X6:X10)</f>
        <v>716</v>
      </c>
      <c r="Y11" s="13">
        <f>SUM(Y6:Y10)</f>
        <v>100.00000000000001</v>
      </c>
      <c r="Z11" s="25">
        <f>SUM(Z6:Z10)</f>
        <v>687</v>
      </c>
      <c r="AA11" s="13">
        <f>SUM(AA6:AA10)</f>
        <v>99.99999999999999</v>
      </c>
      <c r="AB11" s="25">
        <f>SUM(AB6:AB10)</f>
        <v>573</v>
      </c>
      <c r="AC11" s="13">
        <f>SUM(AC6:AC10)</f>
        <v>100</v>
      </c>
      <c r="AD11" s="25">
        <f>SUM(AD6:AD10)</f>
        <v>604</v>
      </c>
      <c r="AE11" s="13">
        <f>SUM(AE6:AE10)</f>
        <v>100</v>
      </c>
      <c r="AF11" s="25">
        <f>SUM(AF6:AF10)</f>
        <v>688</v>
      </c>
      <c r="AG11" s="13">
        <f>SUM(AG6:AG10)</f>
        <v>100</v>
      </c>
      <c r="AH11" s="25">
        <f>SUM(AH6:AH10)</f>
        <v>661</v>
      </c>
      <c r="AI11" s="13">
        <f>SUM(AI6:AI10)</f>
        <v>100</v>
      </c>
      <c r="AJ11" s="25">
        <f>SUM(AJ6:AJ10)</f>
        <v>654</v>
      </c>
      <c r="AK11" s="13">
        <f>SUM(AK6:AK10)</f>
        <v>100</v>
      </c>
      <c r="AL11" s="25">
        <f>SUM(AL6:AL10)</f>
        <v>674</v>
      </c>
      <c r="AM11" s="13">
        <f>SUM(AM6:AM10)</f>
        <v>100</v>
      </c>
      <c r="AN11" s="25">
        <f>SUM(AN6:AN10)</f>
        <v>584</v>
      </c>
      <c r="AO11" s="13">
        <f>SUM(AO6:AO10)</f>
        <v>100</v>
      </c>
      <c r="AP11" s="25">
        <f>SUM(AP6:AP10)</f>
        <v>628</v>
      </c>
      <c r="AQ11" s="13">
        <f>SUM(AQ6:AQ10)</f>
        <v>100.00000000000001</v>
      </c>
      <c r="AR11" s="25">
        <f>SUM(AR6:AR10)</f>
        <v>696</v>
      </c>
      <c r="AS11" s="13">
        <f>SUM(AS6:AS10)</f>
        <v>100</v>
      </c>
      <c r="AT11" s="25">
        <f>SUM(AT6:AT10)</f>
        <v>657</v>
      </c>
      <c r="AU11" s="13">
        <f>SUM(AU6:AU10)</f>
        <v>100</v>
      </c>
      <c r="AV11" s="25">
        <f>SUM(AV6:AV10)</f>
        <v>622</v>
      </c>
      <c r="AW11" s="13">
        <f>SUM(AW6:AW10)</f>
        <v>100</v>
      </c>
      <c r="AX11" s="25">
        <f>SUM(AX6:AX10)</f>
        <v>686</v>
      </c>
      <c r="AY11" s="13">
        <f>SUM(AY6:AY10)</f>
        <v>100</v>
      </c>
      <c r="AZ11" s="25">
        <f>SUM(AZ6:AZ10)</f>
        <v>752</v>
      </c>
      <c r="BA11" s="13">
        <f>SUM(BA6:BA10)</f>
        <v>100</v>
      </c>
      <c r="BB11" s="25">
        <f>SUM(BB6:BB10)</f>
        <v>737</v>
      </c>
      <c r="BC11" s="13">
        <f>SUM(BC6:BC10)</f>
        <v>100</v>
      </c>
      <c r="BD11" s="25">
        <f>SUM(BD6:BD10)</f>
        <v>657</v>
      </c>
      <c r="BE11" s="13">
        <f>SUM(BE6:BE10)</f>
        <v>100</v>
      </c>
      <c r="BF11" s="25">
        <f>SUM(BF6:BF10)</f>
        <v>725</v>
      </c>
      <c r="BG11" s="13">
        <f>SUM(BG6:BG10)</f>
        <v>99.99999999999999</v>
      </c>
      <c r="BH11" s="25">
        <f>SUM(BH6:BH10)</f>
        <v>569</v>
      </c>
      <c r="BI11" s="13">
        <f>SUM(BI6:BI10)</f>
        <v>100</v>
      </c>
      <c r="BJ11" s="25">
        <f>SUM(BJ6:BJ10)</f>
        <v>676</v>
      </c>
      <c r="BK11" s="13">
        <f>SUM(BK6:BK10)</f>
        <v>100.00000000000001</v>
      </c>
      <c r="BL11" s="25">
        <f>SUM(BL6:BL10)</f>
        <v>742</v>
      </c>
      <c r="BM11" s="13">
        <f>SUM(BM6:BM10)</f>
        <v>100</v>
      </c>
      <c r="BN11" s="25">
        <f>SUM(BN6:BN10)</f>
        <v>681</v>
      </c>
      <c r="BO11" s="13">
        <f>SUM(BO6:BO10)</f>
        <v>99.99999999999999</v>
      </c>
      <c r="BP11" s="25">
        <f>SUM(BP6:BP10)</f>
        <v>583</v>
      </c>
      <c r="BQ11" s="13">
        <f>SUM(BQ6:BQ10)</f>
        <v>100</v>
      </c>
      <c r="BR11" s="25">
        <f>SUM(BR6:BR10)</f>
        <v>751</v>
      </c>
      <c r="BS11" s="13">
        <f>SUM(BS6:BS10)</f>
        <v>100.00000000000001</v>
      </c>
      <c r="BT11" s="25">
        <f>SUM(BT6:BT10)</f>
        <v>713</v>
      </c>
      <c r="BU11" s="13">
        <f>SUM(BU6:BU10)</f>
        <v>99.99999999999999</v>
      </c>
      <c r="BV11" s="25">
        <f>SUM(BV6:BV10)</f>
        <v>781</v>
      </c>
      <c r="BW11" s="13">
        <f>SUM(BW6:BW10)</f>
        <v>100</v>
      </c>
      <c r="BX11" s="25">
        <f>SUM(BX6:BX10)</f>
        <v>706</v>
      </c>
      <c r="BY11" s="13">
        <f>SUM(BY6:BY10)</f>
        <v>100</v>
      </c>
      <c r="BZ11" s="25">
        <f>SUM(BZ6:BZ10)</f>
        <v>689</v>
      </c>
      <c r="CA11" s="13">
        <f>SUM(CA6:CA10)</f>
        <v>100</v>
      </c>
      <c r="CB11" s="25">
        <f>SUM(CB6:CB10)</f>
        <v>655</v>
      </c>
      <c r="CC11" s="13">
        <f>SUM(CC6:CC10)</f>
        <v>100</v>
      </c>
      <c r="CD11" s="25">
        <f>SUM(CD6:CD10)</f>
        <v>674</v>
      </c>
      <c r="CE11" s="13">
        <f>SUM(CE6:CE10)</f>
        <v>100</v>
      </c>
      <c r="CF11" s="25">
        <f>SUM(CF6:CF10)</f>
        <v>848</v>
      </c>
      <c r="CG11" s="13">
        <f>SUM(CG6:CG10)</f>
        <v>100</v>
      </c>
      <c r="CH11" s="25">
        <f>SUM(CH6:CH10)</f>
        <v>641</v>
      </c>
      <c r="CI11" s="13">
        <f>SUM(CI6:CI10)</f>
        <v>100</v>
      </c>
      <c r="CJ11" s="25">
        <f>SUM(CJ6:CJ10)</f>
        <v>545</v>
      </c>
      <c r="CK11" s="13">
        <f>SUM(CK6:CK10)</f>
        <v>100</v>
      </c>
      <c r="CL11" s="25">
        <f>SUM(CL6:CL10)</f>
        <v>832</v>
      </c>
      <c r="CM11" s="13">
        <f>SUM(CM6:CM10)</f>
        <v>100</v>
      </c>
      <c r="CN11" s="25">
        <f>SUM(CN6:CN10)</f>
        <v>749</v>
      </c>
      <c r="CO11" s="13">
        <f>SUM(CO6:CO10)</f>
        <v>100.00000000000001</v>
      </c>
    </row>
    <row r="12" spans="1:95" ht="12.75">
      <c r="A12" s="21"/>
      <c r="B12" s="23"/>
      <c r="C12" s="26"/>
      <c r="D12" s="24"/>
      <c r="E12" s="27"/>
      <c r="F12" s="23"/>
      <c r="G12" s="27"/>
      <c r="H12" s="24"/>
      <c r="I12" s="27"/>
      <c r="J12" s="23"/>
      <c r="K12" s="27"/>
      <c r="L12" s="24"/>
      <c r="M12" s="27"/>
      <c r="N12" s="23"/>
      <c r="O12" s="27"/>
      <c r="P12" s="24"/>
      <c r="Q12" s="27"/>
      <c r="R12" s="23"/>
      <c r="S12" s="27"/>
      <c r="T12" s="24"/>
      <c r="U12" s="27"/>
      <c r="V12" s="23"/>
      <c r="W12" s="27"/>
      <c r="X12" s="24"/>
      <c r="Y12" s="27"/>
      <c r="Z12" s="23"/>
      <c r="AA12" s="27"/>
      <c r="AB12" s="24"/>
      <c r="AC12" s="27"/>
      <c r="AD12" s="23"/>
      <c r="AE12" s="27"/>
      <c r="AF12" s="24"/>
      <c r="AG12" s="27"/>
      <c r="AH12" s="23"/>
      <c r="AI12" s="27"/>
      <c r="AJ12" s="24"/>
      <c r="AK12" s="27"/>
      <c r="AL12" s="23"/>
      <c r="AM12" s="27"/>
      <c r="AN12" s="24"/>
      <c r="AO12" s="27"/>
      <c r="AP12" s="23"/>
      <c r="AQ12" s="27"/>
      <c r="AR12" s="24"/>
      <c r="AS12" s="27"/>
      <c r="AT12" s="23"/>
      <c r="AU12" s="27"/>
      <c r="AV12" s="24"/>
      <c r="AW12" s="27"/>
      <c r="AX12" s="23"/>
      <c r="AY12" s="27"/>
      <c r="AZ12" s="24"/>
      <c r="BA12" s="27"/>
      <c r="BB12" s="23"/>
      <c r="BC12" s="27"/>
      <c r="BD12" s="24"/>
      <c r="BE12" s="27"/>
      <c r="BF12" s="23"/>
      <c r="BG12" s="27"/>
      <c r="BH12" s="24"/>
      <c r="BI12" s="27"/>
      <c r="BJ12" s="23"/>
      <c r="BK12" s="27"/>
      <c r="BL12" s="24"/>
      <c r="BM12" s="27"/>
      <c r="BN12" s="23"/>
      <c r="BO12" s="27"/>
      <c r="BP12" s="24"/>
      <c r="BQ12" s="27"/>
      <c r="BR12" s="23"/>
      <c r="BS12" s="27"/>
      <c r="BT12" s="24"/>
      <c r="BU12" s="27"/>
      <c r="BV12" s="23"/>
      <c r="BW12" s="27"/>
      <c r="BX12" s="24"/>
      <c r="BY12" s="27"/>
      <c r="BZ12" s="23"/>
      <c r="CA12" s="27"/>
      <c r="CB12" s="24"/>
      <c r="CC12" s="27"/>
      <c r="CD12" s="23"/>
      <c r="CE12" s="27"/>
      <c r="CF12" s="24"/>
      <c r="CG12" s="27"/>
      <c r="CH12" s="23"/>
      <c r="CI12" s="27"/>
      <c r="CJ12" s="24"/>
      <c r="CK12" s="27"/>
      <c r="CL12" s="23"/>
      <c r="CM12" s="27"/>
      <c r="CN12" s="24"/>
      <c r="CO12" s="27"/>
      <c r="CQ12"/>
    </row>
    <row r="13" spans="1:93" s="14" customFormat="1" ht="12.75">
      <c r="A13" s="20" t="s">
        <v>142</v>
      </c>
      <c r="B13" s="23">
        <f>B11</f>
        <v>544</v>
      </c>
      <c r="C13" s="26">
        <f>B13*100/B17</f>
        <v>93.15068493150685</v>
      </c>
      <c r="D13" s="23">
        <f>D11</f>
        <v>600</v>
      </c>
      <c r="E13" s="26">
        <f>D13*100/D17</f>
        <v>95.08716323296355</v>
      </c>
      <c r="F13" s="23">
        <f>F11</f>
        <v>637</v>
      </c>
      <c r="G13" s="26">
        <f>F13*100/F17</f>
        <v>91.78674351585015</v>
      </c>
      <c r="H13" s="23">
        <f>H11</f>
        <v>600</v>
      </c>
      <c r="I13" s="26">
        <f>H13*100/H17</f>
        <v>96</v>
      </c>
      <c r="J13" s="23">
        <f>J11</f>
        <v>723</v>
      </c>
      <c r="K13" s="26">
        <f>J13*100/J17</f>
        <v>94.38642297650131</v>
      </c>
      <c r="L13" s="23">
        <f>L11</f>
        <v>622</v>
      </c>
      <c r="M13" s="26">
        <f>L13*100/L17</f>
        <v>93.67469879518072</v>
      </c>
      <c r="N13" s="23">
        <f>N11</f>
        <v>671</v>
      </c>
      <c r="O13" s="26">
        <f>N13*100/N17</f>
        <v>93.45403899721448</v>
      </c>
      <c r="P13" s="23">
        <f>P11</f>
        <v>631</v>
      </c>
      <c r="Q13" s="26">
        <f>P13*100/P17</f>
        <v>95.31722054380664</v>
      </c>
      <c r="R13" s="23">
        <f>R11</f>
        <v>706</v>
      </c>
      <c r="S13" s="26">
        <f>R13*100/R17</f>
        <v>94.13333333333334</v>
      </c>
      <c r="T13" s="23">
        <f>T11</f>
        <v>630</v>
      </c>
      <c r="U13" s="26">
        <f>T13*100/T17</f>
        <v>91.97080291970804</v>
      </c>
      <c r="V13" s="23">
        <f>V11</f>
        <v>720</v>
      </c>
      <c r="W13" s="26">
        <f>V13*100/V17</f>
        <v>95.49071618037135</v>
      </c>
      <c r="X13" s="23">
        <f>X11</f>
        <v>716</v>
      </c>
      <c r="Y13" s="26">
        <f>X13*100/X17</f>
        <v>93.84010484927916</v>
      </c>
      <c r="Z13" s="23">
        <f>Z11</f>
        <v>687</v>
      </c>
      <c r="AA13" s="26">
        <f>Z13*100/Z17</f>
        <v>94.75862068965517</v>
      </c>
      <c r="AB13" s="23">
        <f>AB11</f>
        <v>573</v>
      </c>
      <c r="AC13" s="26">
        <f>AB13*100/AB17</f>
        <v>93.32247557003258</v>
      </c>
      <c r="AD13" s="23">
        <f>AD11</f>
        <v>604</v>
      </c>
      <c r="AE13" s="26">
        <f>AD13*100/AD17</f>
        <v>93.35394126738794</v>
      </c>
      <c r="AF13" s="23">
        <f>AF11</f>
        <v>688</v>
      </c>
      <c r="AG13" s="26">
        <f>AF13*100/AF17</f>
        <v>95.95536959553696</v>
      </c>
      <c r="AH13" s="23">
        <f>AH11</f>
        <v>661</v>
      </c>
      <c r="AI13" s="26">
        <f>AH13*100/AH17</f>
        <v>93.89204545454545</v>
      </c>
      <c r="AJ13" s="23">
        <f>AJ11</f>
        <v>654</v>
      </c>
      <c r="AK13" s="26">
        <f>AJ13*100/AJ17</f>
        <v>92.76595744680851</v>
      </c>
      <c r="AL13" s="23">
        <f>AL11</f>
        <v>674</v>
      </c>
      <c r="AM13" s="26">
        <f>AL13*100/AL17</f>
        <v>96.83908045977012</v>
      </c>
      <c r="AN13" s="23">
        <f>AN11</f>
        <v>584</v>
      </c>
      <c r="AO13" s="26">
        <f>AN13*100/AN17</f>
        <v>94.95934959349593</v>
      </c>
      <c r="AP13" s="23">
        <f>AP11</f>
        <v>628</v>
      </c>
      <c r="AQ13" s="26">
        <f>AP13*100/AP17</f>
        <v>94.57831325301204</v>
      </c>
      <c r="AR13" s="23">
        <f>AR11</f>
        <v>696</v>
      </c>
      <c r="AS13" s="26">
        <f>AR13*100/AR17</f>
        <v>94.6938775510204</v>
      </c>
      <c r="AT13" s="23">
        <f>AT11</f>
        <v>657</v>
      </c>
      <c r="AU13" s="26">
        <f>AT13*100/AT17</f>
        <v>93.72325249643367</v>
      </c>
      <c r="AV13" s="23">
        <f>AV11</f>
        <v>622</v>
      </c>
      <c r="AW13" s="26">
        <f>AV13*100/AV17</f>
        <v>94.52887537993921</v>
      </c>
      <c r="AX13" s="23">
        <f>AX11</f>
        <v>686</v>
      </c>
      <c r="AY13" s="26">
        <f>AX13*100/AX17</f>
        <v>93.84404924760602</v>
      </c>
      <c r="AZ13" s="23">
        <f>AZ11</f>
        <v>752</v>
      </c>
      <c r="BA13" s="26">
        <f>AZ13*100/AZ17</f>
        <v>92.04406364749082</v>
      </c>
      <c r="BB13" s="23">
        <f>BB11</f>
        <v>737</v>
      </c>
      <c r="BC13" s="26">
        <f>BB13*100/BB17</f>
        <v>93.40937896070976</v>
      </c>
      <c r="BD13" s="23">
        <f>BD11</f>
        <v>657</v>
      </c>
      <c r="BE13" s="26">
        <f>BD13*100/BD17</f>
        <v>95.07959479015919</v>
      </c>
      <c r="BF13" s="23">
        <f>BF11</f>
        <v>725</v>
      </c>
      <c r="BG13" s="26">
        <f>BF13*100/BF17</f>
        <v>92.23918575063614</v>
      </c>
      <c r="BH13" s="23">
        <f>BH11</f>
        <v>569</v>
      </c>
      <c r="BI13" s="26">
        <f>BH13*100/BH17</f>
        <v>94.67554076539102</v>
      </c>
      <c r="BJ13" s="23">
        <f>BJ11</f>
        <v>676</v>
      </c>
      <c r="BK13" s="26">
        <f>BJ13*100/BJ17</f>
        <v>93.1129476584022</v>
      </c>
      <c r="BL13" s="23">
        <f>BL11</f>
        <v>742</v>
      </c>
      <c r="BM13" s="26">
        <f>BL13*100/BL17</f>
        <v>94.64285714285714</v>
      </c>
      <c r="BN13" s="23">
        <f>BN11</f>
        <v>681</v>
      </c>
      <c r="BO13" s="26">
        <f>BN13*100/BN17</f>
        <v>93.54395604395604</v>
      </c>
      <c r="BP13" s="23">
        <f>BP11</f>
        <v>583</v>
      </c>
      <c r="BQ13" s="26">
        <f>BP13*100/BP17</f>
        <v>93.42948717948718</v>
      </c>
      <c r="BR13" s="23">
        <f>BR11</f>
        <v>751</v>
      </c>
      <c r="BS13" s="26">
        <f>BR13*100/BR17</f>
        <v>92.83065512978986</v>
      </c>
      <c r="BT13" s="23">
        <f>BT11</f>
        <v>713</v>
      </c>
      <c r="BU13" s="26">
        <f>BT13*100/BT17</f>
        <v>93.08093994778068</v>
      </c>
      <c r="BV13" s="23">
        <f>BV11</f>
        <v>781</v>
      </c>
      <c r="BW13" s="26">
        <f>BV13*100/BV17</f>
        <v>94.09638554216868</v>
      </c>
      <c r="BX13" s="23">
        <f>BX11</f>
        <v>706</v>
      </c>
      <c r="BY13" s="26">
        <f>BX13*100/BX17</f>
        <v>93.26287978863937</v>
      </c>
      <c r="BZ13" s="23">
        <f>BZ11</f>
        <v>689</v>
      </c>
      <c r="CA13" s="26">
        <f>BZ13*100/BZ17</f>
        <v>94.25444596443228</v>
      </c>
      <c r="CB13" s="23">
        <f>CB11</f>
        <v>655</v>
      </c>
      <c r="CC13" s="26">
        <f>CB13*100/CB17</f>
        <v>96.32352941176471</v>
      </c>
      <c r="CD13" s="23">
        <f>CD11</f>
        <v>674</v>
      </c>
      <c r="CE13" s="26">
        <f>CD13*100/CD17</f>
        <v>91.82561307901908</v>
      </c>
      <c r="CF13" s="23">
        <f>CF11</f>
        <v>848</v>
      </c>
      <c r="CG13" s="26">
        <f>CF13*100/CF17</f>
        <v>93.08452250274424</v>
      </c>
      <c r="CH13" s="23">
        <f>CH11</f>
        <v>641</v>
      </c>
      <c r="CI13" s="26">
        <f>CH13*100/CH17</f>
        <v>93.03338171262699</v>
      </c>
      <c r="CJ13" s="23">
        <f>CJ11</f>
        <v>545</v>
      </c>
      <c r="CK13" s="26">
        <f>CJ13*100/CJ17</f>
        <v>92.68707482993197</v>
      </c>
      <c r="CL13" s="23">
        <f>CL11</f>
        <v>832</v>
      </c>
      <c r="CM13" s="26">
        <f>CL13*100/CL17</f>
        <v>95.08571428571429</v>
      </c>
      <c r="CN13" s="23">
        <f>CN11</f>
        <v>749</v>
      </c>
      <c r="CO13" s="26">
        <f>CN13*100/CN17</f>
        <v>94.93029150823827</v>
      </c>
    </row>
    <row r="14" spans="1:95" ht="12.75">
      <c r="A14" s="21" t="s">
        <v>143</v>
      </c>
      <c r="B14" s="17">
        <v>9</v>
      </c>
      <c r="C14" s="26">
        <f>B14*100/B17</f>
        <v>1.5410958904109588</v>
      </c>
      <c r="D14" s="17">
        <v>8</v>
      </c>
      <c r="E14" s="26">
        <f>D14*100/D17</f>
        <v>1.2678288431061806</v>
      </c>
      <c r="F14" s="17">
        <v>26</v>
      </c>
      <c r="G14" s="26">
        <f>F14*100/F17</f>
        <v>3.7463976945244957</v>
      </c>
      <c r="H14" s="17">
        <v>16</v>
      </c>
      <c r="I14" s="26">
        <f>H14*100/H17</f>
        <v>2.56</v>
      </c>
      <c r="J14" s="17">
        <v>6</v>
      </c>
      <c r="K14" s="26">
        <f>J14*100/J17</f>
        <v>0.783289817232376</v>
      </c>
      <c r="L14" s="17">
        <v>7</v>
      </c>
      <c r="M14" s="26">
        <f>L14*100/L17</f>
        <v>1.0542168674698795</v>
      </c>
      <c r="N14" s="17">
        <v>21</v>
      </c>
      <c r="O14" s="26">
        <f>N14*100/N17</f>
        <v>2.9247910863509747</v>
      </c>
      <c r="P14" s="17">
        <v>7</v>
      </c>
      <c r="Q14" s="26">
        <f>P14*100/P17</f>
        <v>1.0574018126888218</v>
      </c>
      <c r="R14" s="17">
        <v>9</v>
      </c>
      <c r="S14" s="26">
        <f>R14*100/R17</f>
        <v>1.2</v>
      </c>
      <c r="T14" s="17">
        <v>11</v>
      </c>
      <c r="U14" s="26">
        <f>T14*100/T17</f>
        <v>1.6058394160583942</v>
      </c>
      <c r="V14" s="17">
        <v>4</v>
      </c>
      <c r="W14" s="26">
        <f>V14*100/V17</f>
        <v>0.5305039787798409</v>
      </c>
      <c r="X14" s="17">
        <v>12</v>
      </c>
      <c r="Y14" s="26">
        <f>X14*100/X17</f>
        <v>1.5727391874180865</v>
      </c>
      <c r="Z14" s="17">
        <v>8</v>
      </c>
      <c r="AA14" s="26">
        <f>Z14*100/Z17</f>
        <v>1.103448275862069</v>
      </c>
      <c r="AB14" s="17">
        <v>34</v>
      </c>
      <c r="AC14" s="26">
        <f>AB14*100/AB17</f>
        <v>5.537459283387622</v>
      </c>
      <c r="AD14" s="17">
        <v>13</v>
      </c>
      <c r="AE14" s="26">
        <f>AD14*100/AD17</f>
        <v>2.009273570324575</v>
      </c>
      <c r="AF14" s="17">
        <v>6</v>
      </c>
      <c r="AG14" s="26">
        <f>AF14*100/AF17</f>
        <v>0.8368200836820083</v>
      </c>
      <c r="AH14" s="17">
        <v>12</v>
      </c>
      <c r="AI14" s="26">
        <f>AH14*100/AH17</f>
        <v>1.7045454545454546</v>
      </c>
      <c r="AJ14" s="17">
        <v>13</v>
      </c>
      <c r="AK14" s="26">
        <f>AJ14*100/AJ17</f>
        <v>1.8439716312056738</v>
      </c>
      <c r="AL14" s="17">
        <v>9</v>
      </c>
      <c r="AM14" s="26">
        <f>AL14*100/AL17</f>
        <v>1.293103448275862</v>
      </c>
      <c r="AN14" s="17">
        <v>8</v>
      </c>
      <c r="AO14" s="26">
        <f>AN14*100/AN17</f>
        <v>1.3008130081300813</v>
      </c>
      <c r="AP14" s="17">
        <v>3</v>
      </c>
      <c r="AQ14" s="26">
        <f>AP14*100/AP17</f>
        <v>0.45180722891566266</v>
      </c>
      <c r="AR14" s="17">
        <v>9</v>
      </c>
      <c r="AS14" s="26">
        <f>AR14*100/AR17</f>
        <v>1.2244897959183674</v>
      </c>
      <c r="AT14" s="17">
        <v>6</v>
      </c>
      <c r="AU14" s="26">
        <f>AT14*100/AT17</f>
        <v>0.8559201141226819</v>
      </c>
      <c r="AV14" s="17">
        <v>9</v>
      </c>
      <c r="AW14" s="26">
        <f>AV14*100/AV17</f>
        <v>1.3677811550151975</v>
      </c>
      <c r="AX14" s="17">
        <v>8</v>
      </c>
      <c r="AY14" s="26">
        <f>AX14*100/AX17</f>
        <v>1.094391244870041</v>
      </c>
      <c r="AZ14" s="17">
        <v>13</v>
      </c>
      <c r="BA14" s="26">
        <f>AZ14*100/AZ17</f>
        <v>1.591187270501836</v>
      </c>
      <c r="BB14" s="17">
        <v>14</v>
      </c>
      <c r="BC14" s="26">
        <f>BB14*100/BB17</f>
        <v>1.7743979721166032</v>
      </c>
      <c r="BD14" s="17">
        <v>9</v>
      </c>
      <c r="BE14" s="26">
        <f>BD14*100/BD17</f>
        <v>1.3024602026049203</v>
      </c>
      <c r="BF14" s="17">
        <v>10</v>
      </c>
      <c r="BG14" s="26">
        <f>BF14*100/BF17</f>
        <v>1.272264631043257</v>
      </c>
      <c r="BH14" s="17">
        <v>2</v>
      </c>
      <c r="BI14" s="26">
        <f>BH14*100/BH17</f>
        <v>0.33277870216306155</v>
      </c>
      <c r="BJ14" s="17">
        <v>16</v>
      </c>
      <c r="BK14" s="26">
        <f>BJ14*100/BJ17</f>
        <v>2.203856749311295</v>
      </c>
      <c r="BL14" s="17">
        <v>35</v>
      </c>
      <c r="BM14" s="26">
        <f>BL14*100/BL17</f>
        <v>4.464285714285714</v>
      </c>
      <c r="BN14" s="17">
        <v>8</v>
      </c>
      <c r="BO14" s="26">
        <f>BN14*100/BN17</f>
        <v>1.098901098901099</v>
      </c>
      <c r="BP14" s="17">
        <v>9</v>
      </c>
      <c r="BQ14" s="26">
        <f>BP14*100/BP17</f>
        <v>1.4423076923076923</v>
      </c>
      <c r="BR14" s="17">
        <v>12</v>
      </c>
      <c r="BS14" s="26">
        <f>BR14*100/BR17</f>
        <v>1.4833127317676142</v>
      </c>
      <c r="BT14" s="17">
        <v>7</v>
      </c>
      <c r="BU14" s="26">
        <f>BT14*100/BT17</f>
        <v>0.9138381201044387</v>
      </c>
      <c r="BV14" s="17">
        <v>8</v>
      </c>
      <c r="BW14" s="26">
        <f>BV14*100/BV17</f>
        <v>0.963855421686747</v>
      </c>
      <c r="BX14" s="17">
        <v>22</v>
      </c>
      <c r="BY14" s="26">
        <f>BX14*100/BX17</f>
        <v>2.906208718626156</v>
      </c>
      <c r="BZ14" s="17">
        <v>12</v>
      </c>
      <c r="CA14" s="26">
        <f>BZ14*100/BZ17</f>
        <v>1.6415868673050615</v>
      </c>
      <c r="CB14" s="17">
        <v>4</v>
      </c>
      <c r="CC14" s="26">
        <f>CB14*100/CB17</f>
        <v>0.5882352941176471</v>
      </c>
      <c r="CD14" s="17">
        <v>14</v>
      </c>
      <c r="CE14" s="26">
        <f>CD14*100/CD17</f>
        <v>1.9073569482288828</v>
      </c>
      <c r="CF14" s="17">
        <v>19</v>
      </c>
      <c r="CG14" s="26">
        <f>CF14*100/CF17</f>
        <v>2.0856201975850714</v>
      </c>
      <c r="CH14" s="17">
        <v>10</v>
      </c>
      <c r="CI14" s="26">
        <f>CH14*100/CH17</f>
        <v>1.4513788098693758</v>
      </c>
      <c r="CJ14" s="17">
        <v>5</v>
      </c>
      <c r="CK14" s="26">
        <f>CJ14*100/CJ17</f>
        <v>0.8503401360544217</v>
      </c>
      <c r="CL14" s="17">
        <v>10</v>
      </c>
      <c r="CM14" s="26">
        <f>CL14*100/CL17</f>
        <v>1.1428571428571428</v>
      </c>
      <c r="CN14" s="17">
        <v>14</v>
      </c>
      <c r="CO14" s="26">
        <f>CN14*100/CN17</f>
        <v>1.7743979721166032</v>
      </c>
      <c r="CQ14"/>
    </row>
    <row r="15" spans="1:95" ht="12.75">
      <c r="A15" s="21" t="s">
        <v>144</v>
      </c>
      <c r="B15" s="17">
        <v>31</v>
      </c>
      <c r="C15" s="26">
        <f>B15*100/B17</f>
        <v>5.308219178082192</v>
      </c>
      <c r="D15" s="17">
        <v>23</v>
      </c>
      <c r="E15" s="26">
        <f>D15*100/D17</f>
        <v>3.6450079239302693</v>
      </c>
      <c r="F15" s="17">
        <v>31</v>
      </c>
      <c r="G15" s="26">
        <f>F15*100/F17</f>
        <v>4.46685878962536</v>
      </c>
      <c r="H15" s="17">
        <v>8</v>
      </c>
      <c r="I15" s="26">
        <f>H15*100/H17</f>
        <v>1.28</v>
      </c>
      <c r="J15" s="17">
        <v>37</v>
      </c>
      <c r="K15" s="26">
        <f>J15*100/J17</f>
        <v>4.830287206266319</v>
      </c>
      <c r="L15" s="17">
        <v>35</v>
      </c>
      <c r="M15" s="26">
        <f>L15*100/L17</f>
        <v>5.271084337349397</v>
      </c>
      <c r="N15" s="17">
        <v>26</v>
      </c>
      <c r="O15" s="26">
        <f>N15*100/N17</f>
        <v>3.6211699164345403</v>
      </c>
      <c r="P15" s="17">
        <v>24</v>
      </c>
      <c r="Q15" s="26">
        <f>P15*100/P17</f>
        <v>3.6253776435045317</v>
      </c>
      <c r="R15" s="17">
        <v>35</v>
      </c>
      <c r="S15" s="26">
        <f>R15*100/R17</f>
        <v>4.666666666666667</v>
      </c>
      <c r="T15" s="17">
        <v>43</v>
      </c>
      <c r="U15" s="26">
        <f>T15*100/T17</f>
        <v>6.2773722627737225</v>
      </c>
      <c r="V15" s="17">
        <v>30</v>
      </c>
      <c r="W15" s="26">
        <f>V15*100/V17</f>
        <v>3.9787798408488064</v>
      </c>
      <c r="X15" s="17">
        <v>35</v>
      </c>
      <c r="Y15" s="26">
        <f>X15*100/X17</f>
        <v>4.587155963302752</v>
      </c>
      <c r="Z15" s="17">
        <v>28</v>
      </c>
      <c r="AA15" s="26">
        <f>Z15*100/Z17</f>
        <v>3.8620689655172415</v>
      </c>
      <c r="AB15" s="17">
        <v>7</v>
      </c>
      <c r="AC15" s="26">
        <f>AB15*100/AB17</f>
        <v>1.1400651465798046</v>
      </c>
      <c r="AD15" s="17">
        <v>30</v>
      </c>
      <c r="AE15" s="26">
        <f>AD15*100/AD17</f>
        <v>4.636785162287481</v>
      </c>
      <c r="AF15" s="17">
        <v>23</v>
      </c>
      <c r="AG15" s="26">
        <f>AF15*100/AF17</f>
        <v>3.2078103207810322</v>
      </c>
      <c r="AH15" s="17">
        <v>31</v>
      </c>
      <c r="AI15" s="26">
        <f>AH15*100/AH17</f>
        <v>4.403409090909091</v>
      </c>
      <c r="AJ15" s="17">
        <v>38</v>
      </c>
      <c r="AK15" s="26">
        <f>AJ15*100/AJ17</f>
        <v>5.390070921985815</v>
      </c>
      <c r="AL15" s="17">
        <v>13</v>
      </c>
      <c r="AM15" s="26">
        <f>AL15*100/AL17</f>
        <v>1.867816091954023</v>
      </c>
      <c r="AN15" s="17">
        <v>23</v>
      </c>
      <c r="AO15" s="26">
        <f>AN15*100/AN17</f>
        <v>3.7398373983739837</v>
      </c>
      <c r="AP15" s="17">
        <v>33</v>
      </c>
      <c r="AQ15" s="26">
        <f>AP15*100/AP17</f>
        <v>4.969879518072289</v>
      </c>
      <c r="AR15" s="17">
        <v>30</v>
      </c>
      <c r="AS15" s="26">
        <f>AR15*100/AR17</f>
        <v>4.081632653061225</v>
      </c>
      <c r="AT15" s="17">
        <v>38</v>
      </c>
      <c r="AU15" s="26">
        <f>AT15*100/AT17</f>
        <v>5.420827389443652</v>
      </c>
      <c r="AV15" s="17">
        <v>27</v>
      </c>
      <c r="AW15" s="26">
        <f>AV15*100/AV17</f>
        <v>4.103343465045593</v>
      </c>
      <c r="AX15" s="17">
        <v>37</v>
      </c>
      <c r="AY15" s="26">
        <f>AX15*100/AX17</f>
        <v>5.06155950752394</v>
      </c>
      <c r="AZ15" s="17">
        <v>52</v>
      </c>
      <c r="BA15" s="26">
        <f>AZ15*100/AZ17</f>
        <v>6.364749082007344</v>
      </c>
      <c r="BB15" s="17">
        <v>35</v>
      </c>
      <c r="BC15" s="26">
        <f>BB15*100/BB17</f>
        <v>4.435994930291508</v>
      </c>
      <c r="BD15" s="17">
        <v>23</v>
      </c>
      <c r="BE15" s="26">
        <f>BD15*100/BD17</f>
        <v>3.3285094066570187</v>
      </c>
      <c r="BF15" s="17">
        <v>51</v>
      </c>
      <c r="BG15" s="26">
        <f>BF15*100/BF17</f>
        <v>6.488549618320611</v>
      </c>
      <c r="BH15" s="17">
        <v>30</v>
      </c>
      <c r="BI15" s="26">
        <f>BH15*100/BH17</f>
        <v>4.9916805324459235</v>
      </c>
      <c r="BJ15" s="17">
        <v>34</v>
      </c>
      <c r="BK15" s="26">
        <f>BJ15*100/BJ17</f>
        <v>4.683195592286501</v>
      </c>
      <c r="BL15" s="17">
        <v>7</v>
      </c>
      <c r="BM15" s="26">
        <f>BL15*100/BL17</f>
        <v>0.8928571428571429</v>
      </c>
      <c r="BN15" s="17">
        <v>39</v>
      </c>
      <c r="BO15" s="26">
        <f>BN15*100/BN17</f>
        <v>5.357142857142857</v>
      </c>
      <c r="BP15" s="17">
        <v>32</v>
      </c>
      <c r="BQ15" s="26">
        <f>BP15*100/BP17</f>
        <v>5.128205128205129</v>
      </c>
      <c r="BR15" s="17">
        <v>46</v>
      </c>
      <c r="BS15" s="26">
        <f>BR15*100/BR17</f>
        <v>5.686032138442521</v>
      </c>
      <c r="BT15" s="17">
        <v>46</v>
      </c>
      <c r="BU15" s="26">
        <f>BT15*100/BT17</f>
        <v>6.005221932114883</v>
      </c>
      <c r="BV15" s="17">
        <v>41</v>
      </c>
      <c r="BW15" s="26">
        <f>BV15*100/BV17</f>
        <v>4.9397590361445785</v>
      </c>
      <c r="BX15" s="17">
        <v>29</v>
      </c>
      <c r="BY15" s="26">
        <f>BX15*100/BX17</f>
        <v>3.830911492734478</v>
      </c>
      <c r="BZ15" s="17">
        <v>30</v>
      </c>
      <c r="CA15" s="26">
        <f>BZ15*100/BZ17</f>
        <v>4.1039671682626535</v>
      </c>
      <c r="CB15" s="17">
        <v>21</v>
      </c>
      <c r="CC15" s="26">
        <f>CB15*100/CB17</f>
        <v>3.088235294117647</v>
      </c>
      <c r="CD15" s="17">
        <v>46</v>
      </c>
      <c r="CE15" s="26">
        <f>CD15*100/CD17</f>
        <v>6.267029972752043</v>
      </c>
      <c r="CF15" s="17">
        <v>44</v>
      </c>
      <c r="CG15" s="26">
        <f>CF15*100/CF17</f>
        <v>4.829857299670691</v>
      </c>
      <c r="CH15" s="17">
        <v>38</v>
      </c>
      <c r="CI15" s="26">
        <f>CH15*100/CH17</f>
        <v>5.515239477503629</v>
      </c>
      <c r="CJ15" s="17">
        <v>38</v>
      </c>
      <c r="CK15" s="26">
        <f>CJ15*100/CJ17</f>
        <v>6.462585034013605</v>
      </c>
      <c r="CL15" s="17">
        <v>32</v>
      </c>
      <c r="CM15" s="26">
        <f>CL15*100/CL17</f>
        <v>3.657142857142857</v>
      </c>
      <c r="CN15" s="17">
        <v>26</v>
      </c>
      <c r="CO15" s="26">
        <f>CN15*100/CN17</f>
        <v>3.2953105196451205</v>
      </c>
      <c r="CQ15"/>
    </row>
    <row r="16" spans="1:95" ht="13.5" thickBot="1">
      <c r="A16" s="21" t="s">
        <v>145</v>
      </c>
      <c r="B16" s="17">
        <v>0</v>
      </c>
      <c r="C16" s="26">
        <f>B16*100/B17</f>
        <v>0</v>
      </c>
      <c r="D16" s="17">
        <v>0</v>
      </c>
      <c r="E16" s="26">
        <f>D16*100/D17</f>
        <v>0</v>
      </c>
      <c r="F16" s="17">
        <v>0</v>
      </c>
      <c r="G16" s="26">
        <f>F16*100/F17</f>
        <v>0</v>
      </c>
      <c r="H16" s="17">
        <v>1</v>
      </c>
      <c r="I16" s="26">
        <f>H16*100/H17</f>
        <v>0.16</v>
      </c>
      <c r="J16" s="17">
        <v>0</v>
      </c>
      <c r="K16" s="26">
        <f>J16*100/J17</f>
        <v>0</v>
      </c>
      <c r="L16" s="17">
        <v>0</v>
      </c>
      <c r="M16" s="26">
        <f>L16*100/L17</f>
        <v>0</v>
      </c>
      <c r="N16" s="17">
        <v>0</v>
      </c>
      <c r="O16" s="26">
        <f>N16*100/N17</f>
        <v>0</v>
      </c>
      <c r="P16" s="17">
        <v>0</v>
      </c>
      <c r="Q16" s="26">
        <f>P16*100/P17</f>
        <v>0</v>
      </c>
      <c r="R16" s="17">
        <v>0</v>
      </c>
      <c r="S16" s="26">
        <f>R16*100/R17</f>
        <v>0</v>
      </c>
      <c r="T16" s="17">
        <v>1</v>
      </c>
      <c r="U16" s="26">
        <f>T16*100/T17</f>
        <v>0.145985401459854</v>
      </c>
      <c r="V16" s="17">
        <v>0</v>
      </c>
      <c r="W16" s="26">
        <f>V16*100/V17</f>
        <v>0</v>
      </c>
      <c r="X16" s="17">
        <v>0</v>
      </c>
      <c r="Y16" s="26">
        <f>X16*100/X17</f>
        <v>0</v>
      </c>
      <c r="Z16" s="17">
        <v>2</v>
      </c>
      <c r="AA16" s="26">
        <f>Z16*100/Z17</f>
        <v>0.27586206896551724</v>
      </c>
      <c r="AB16" s="17">
        <v>0</v>
      </c>
      <c r="AC16" s="26">
        <f>AB16*100/AB17</f>
        <v>0</v>
      </c>
      <c r="AD16" s="17">
        <v>0</v>
      </c>
      <c r="AE16" s="26">
        <f>AD16*100/AD17</f>
        <v>0</v>
      </c>
      <c r="AF16" s="17">
        <v>0</v>
      </c>
      <c r="AG16" s="26">
        <f>AF16*100/AF17</f>
        <v>0</v>
      </c>
      <c r="AH16" s="17">
        <v>0</v>
      </c>
      <c r="AI16" s="26">
        <f>AH16*100/AH17</f>
        <v>0</v>
      </c>
      <c r="AJ16" s="17">
        <v>0</v>
      </c>
      <c r="AK16" s="26">
        <f>AJ16*100/AJ17</f>
        <v>0</v>
      </c>
      <c r="AL16" s="17">
        <v>0</v>
      </c>
      <c r="AM16" s="26">
        <f>AL16*100/AL17</f>
        <v>0</v>
      </c>
      <c r="AN16" s="17">
        <v>0</v>
      </c>
      <c r="AO16" s="26">
        <f>AN16*100/AN17</f>
        <v>0</v>
      </c>
      <c r="AP16" s="17">
        <v>0</v>
      </c>
      <c r="AQ16" s="26">
        <f>AP16*100/AP17</f>
        <v>0</v>
      </c>
      <c r="AR16" s="17">
        <v>0</v>
      </c>
      <c r="AS16" s="26">
        <f>AR16*100/AR17</f>
        <v>0</v>
      </c>
      <c r="AT16" s="17">
        <v>0</v>
      </c>
      <c r="AU16" s="26">
        <f>AT16*100/AT17</f>
        <v>0</v>
      </c>
      <c r="AV16" s="17">
        <v>0</v>
      </c>
      <c r="AW16" s="26">
        <f>AV16*100/AV17</f>
        <v>0</v>
      </c>
      <c r="AX16" s="17">
        <v>0</v>
      </c>
      <c r="AY16" s="26">
        <f>AX16*100/AX17</f>
        <v>0</v>
      </c>
      <c r="AZ16" s="17">
        <v>0</v>
      </c>
      <c r="BA16" s="26">
        <f>AZ16*100/AZ17</f>
        <v>0</v>
      </c>
      <c r="BB16" s="17">
        <v>3</v>
      </c>
      <c r="BC16" s="26">
        <f>BB16*100/BB17</f>
        <v>0.38022813688212925</v>
      </c>
      <c r="BD16" s="17">
        <v>2</v>
      </c>
      <c r="BE16" s="26">
        <f>BD16*100/BD17</f>
        <v>0.2894356005788712</v>
      </c>
      <c r="BF16" s="17">
        <v>0</v>
      </c>
      <c r="BG16" s="26">
        <f>BF16*100/BF17</f>
        <v>0</v>
      </c>
      <c r="BH16" s="17">
        <v>0</v>
      </c>
      <c r="BI16" s="26">
        <f>BH16*100/BH17</f>
        <v>0</v>
      </c>
      <c r="BJ16" s="17">
        <v>0</v>
      </c>
      <c r="BK16" s="26">
        <f>BJ16*100/BJ17</f>
        <v>0</v>
      </c>
      <c r="BL16" s="17">
        <v>0</v>
      </c>
      <c r="BM16" s="26">
        <f>BL16*100/BL17</f>
        <v>0</v>
      </c>
      <c r="BN16" s="17">
        <v>0</v>
      </c>
      <c r="BO16" s="26">
        <f>BN16*100/BN17</f>
        <v>0</v>
      </c>
      <c r="BP16" s="17">
        <v>0</v>
      </c>
      <c r="BQ16" s="26">
        <f>BP16*100/BP17</f>
        <v>0</v>
      </c>
      <c r="BR16" s="17">
        <v>0</v>
      </c>
      <c r="BS16" s="26">
        <f>BR16*100/BR17</f>
        <v>0</v>
      </c>
      <c r="BT16" s="17">
        <v>0</v>
      </c>
      <c r="BU16" s="26">
        <f>BT16*100/BT17</f>
        <v>0</v>
      </c>
      <c r="BV16" s="17">
        <v>0</v>
      </c>
      <c r="BW16" s="26">
        <f>BV16*100/BV17</f>
        <v>0</v>
      </c>
      <c r="BX16" s="17">
        <v>0</v>
      </c>
      <c r="BY16" s="26">
        <f>BX16*100/BX17</f>
        <v>0</v>
      </c>
      <c r="BZ16" s="17">
        <v>0</v>
      </c>
      <c r="CA16" s="26">
        <f>BZ16*100/BZ17</f>
        <v>0</v>
      </c>
      <c r="CB16" s="17">
        <v>0</v>
      </c>
      <c r="CC16" s="26">
        <f>CB16*100/CB17</f>
        <v>0</v>
      </c>
      <c r="CD16" s="17">
        <v>0</v>
      </c>
      <c r="CE16" s="26">
        <f>CD16*100/CD17</f>
        <v>0</v>
      </c>
      <c r="CF16" s="17">
        <v>0</v>
      </c>
      <c r="CG16" s="26">
        <f>CF16*100/CF17</f>
        <v>0</v>
      </c>
      <c r="CH16" s="17">
        <v>0</v>
      </c>
      <c r="CI16" s="26">
        <f>CH16*100/CH17</f>
        <v>0</v>
      </c>
      <c r="CJ16" s="17">
        <v>0</v>
      </c>
      <c r="CK16" s="28">
        <f>CJ16*100/CJ17</f>
        <v>0</v>
      </c>
      <c r="CL16" s="17">
        <v>1</v>
      </c>
      <c r="CM16" s="26">
        <f>CL16*100/CL17</f>
        <v>0.11428571428571428</v>
      </c>
      <c r="CN16" s="17">
        <v>0</v>
      </c>
      <c r="CO16" s="26">
        <f>CN16*100/CN17</f>
        <v>0</v>
      </c>
      <c r="CQ16"/>
    </row>
    <row r="17" spans="1:93" s="2" customFormat="1" ht="13.5" thickBot="1">
      <c r="A17" s="22" t="s">
        <v>146</v>
      </c>
      <c r="B17" s="15">
        <f aca="true" t="shared" si="0" ref="B17:AG17">SUM(B13:B16)</f>
        <v>584</v>
      </c>
      <c r="C17" s="16">
        <f t="shared" si="0"/>
        <v>100</v>
      </c>
      <c r="D17" s="15">
        <f t="shared" si="0"/>
        <v>631</v>
      </c>
      <c r="E17" s="16">
        <f t="shared" si="0"/>
        <v>100</v>
      </c>
      <c r="F17" s="15">
        <f t="shared" si="0"/>
        <v>694</v>
      </c>
      <c r="G17" s="16">
        <f t="shared" si="0"/>
        <v>100</v>
      </c>
      <c r="H17" s="15">
        <f t="shared" si="0"/>
        <v>625</v>
      </c>
      <c r="I17" s="16">
        <f t="shared" si="0"/>
        <v>100</v>
      </c>
      <c r="J17" s="15">
        <f t="shared" si="0"/>
        <v>766</v>
      </c>
      <c r="K17" s="16">
        <f t="shared" si="0"/>
        <v>100</v>
      </c>
      <c r="L17" s="15">
        <f t="shared" si="0"/>
        <v>664</v>
      </c>
      <c r="M17" s="16">
        <f t="shared" si="0"/>
        <v>99.99999999999999</v>
      </c>
      <c r="N17" s="15">
        <f t="shared" si="0"/>
        <v>718</v>
      </c>
      <c r="O17" s="16">
        <f t="shared" si="0"/>
        <v>100</v>
      </c>
      <c r="P17" s="15">
        <f t="shared" si="0"/>
        <v>662</v>
      </c>
      <c r="Q17" s="16">
        <f t="shared" si="0"/>
        <v>100</v>
      </c>
      <c r="R17" s="15">
        <f t="shared" si="0"/>
        <v>750</v>
      </c>
      <c r="S17" s="16">
        <f t="shared" si="0"/>
        <v>100.00000000000001</v>
      </c>
      <c r="T17" s="15">
        <f t="shared" si="0"/>
        <v>685</v>
      </c>
      <c r="U17" s="16">
        <f t="shared" si="0"/>
        <v>100</v>
      </c>
      <c r="V17" s="15">
        <f t="shared" si="0"/>
        <v>754</v>
      </c>
      <c r="W17" s="16">
        <f t="shared" si="0"/>
        <v>100</v>
      </c>
      <c r="X17" s="15">
        <f t="shared" si="0"/>
        <v>763</v>
      </c>
      <c r="Y17" s="16">
        <f t="shared" si="0"/>
        <v>99.99999999999999</v>
      </c>
      <c r="Z17" s="15">
        <f t="shared" si="0"/>
        <v>725</v>
      </c>
      <c r="AA17" s="16">
        <f t="shared" si="0"/>
        <v>100</v>
      </c>
      <c r="AB17" s="15">
        <f t="shared" si="0"/>
        <v>614</v>
      </c>
      <c r="AC17" s="16">
        <f t="shared" si="0"/>
        <v>100</v>
      </c>
      <c r="AD17" s="15">
        <f t="shared" si="0"/>
        <v>647</v>
      </c>
      <c r="AE17" s="16">
        <f t="shared" si="0"/>
        <v>100</v>
      </c>
      <c r="AF17" s="15">
        <f t="shared" si="0"/>
        <v>717</v>
      </c>
      <c r="AG17" s="16">
        <f t="shared" si="0"/>
        <v>100.00000000000001</v>
      </c>
      <c r="AH17" s="15">
        <f aca="true" t="shared" si="1" ref="AH17:BM17">SUM(AH13:AH16)</f>
        <v>704</v>
      </c>
      <c r="AI17" s="16">
        <f t="shared" si="1"/>
        <v>100</v>
      </c>
      <c r="AJ17" s="15">
        <f t="shared" si="1"/>
        <v>705</v>
      </c>
      <c r="AK17" s="16">
        <f t="shared" si="1"/>
        <v>100</v>
      </c>
      <c r="AL17" s="15">
        <f t="shared" si="1"/>
        <v>696</v>
      </c>
      <c r="AM17" s="16">
        <f t="shared" si="1"/>
        <v>100</v>
      </c>
      <c r="AN17" s="15">
        <f t="shared" si="1"/>
        <v>615</v>
      </c>
      <c r="AO17" s="16">
        <f t="shared" si="1"/>
        <v>99.99999999999999</v>
      </c>
      <c r="AP17" s="15">
        <f t="shared" si="1"/>
        <v>664</v>
      </c>
      <c r="AQ17" s="16">
        <f t="shared" si="1"/>
        <v>100</v>
      </c>
      <c r="AR17" s="15">
        <f t="shared" si="1"/>
        <v>735</v>
      </c>
      <c r="AS17" s="16">
        <f t="shared" si="1"/>
        <v>100</v>
      </c>
      <c r="AT17" s="15">
        <f t="shared" si="1"/>
        <v>701</v>
      </c>
      <c r="AU17" s="16">
        <f t="shared" si="1"/>
        <v>100</v>
      </c>
      <c r="AV17" s="15">
        <f t="shared" si="1"/>
        <v>658</v>
      </c>
      <c r="AW17" s="16">
        <f t="shared" si="1"/>
        <v>100</v>
      </c>
      <c r="AX17" s="15">
        <f t="shared" si="1"/>
        <v>731</v>
      </c>
      <c r="AY17" s="16">
        <f t="shared" si="1"/>
        <v>100</v>
      </c>
      <c r="AZ17" s="15">
        <f t="shared" si="1"/>
        <v>817</v>
      </c>
      <c r="BA17" s="16">
        <f t="shared" si="1"/>
        <v>100</v>
      </c>
      <c r="BB17" s="15">
        <f t="shared" si="1"/>
        <v>789</v>
      </c>
      <c r="BC17" s="16">
        <f t="shared" si="1"/>
        <v>100</v>
      </c>
      <c r="BD17" s="15">
        <f t="shared" si="1"/>
        <v>691</v>
      </c>
      <c r="BE17" s="16">
        <f t="shared" si="1"/>
        <v>100</v>
      </c>
      <c r="BF17" s="15">
        <f t="shared" si="1"/>
        <v>786</v>
      </c>
      <c r="BG17" s="16">
        <f t="shared" si="1"/>
        <v>100</v>
      </c>
      <c r="BH17" s="15">
        <f t="shared" si="1"/>
        <v>601</v>
      </c>
      <c r="BI17" s="16">
        <f t="shared" si="1"/>
        <v>100.00000000000001</v>
      </c>
      <c r="BJ17" s="15">
        <f t="shared" si="1"/>
        <v>726</v>
      </c>
      <c r="BK17" s="16">
        <f t="shared" si="1"/>
        <v>100</v>
      </c>
      <c r="BL17" s="15">
        <f t="shared" si="1"/>
        <v>784</v>
      </c>
      <c r="BM17" s="16">
        <f t="shared" si="1"/>
        <v>99.99999999999999</v>
      </c>
      <c r="BN17" s="15">
        <f aca="true" t="shared" si="2" ref="BN17:CO17">SUM(BN13:BN16)</f>
        <v>728</v>
      </c>
      <c r="BO17" s="16">
        <f t="shared" si="2"/>
        <v>100</v>
      </c>
      <c r="BP17" s="15">
        <f t="shared" si="2"/>
        <v>624</v>
      </c>
      <c r="BQ17" s="16">
        <f t="shared" si="2"/>
        <v>100</v>
      </c>
      <c r="BR17" s="15">
        <f t="shared" si="2"/>
        <v>809</v>
      </c>
      <c r="BS17" s="16">
        <f t="shared" si="2"/>
        <v>100</v>
      </c>
      <c r="BT17" s="15">
        <f t="shared" si="2"/>
        <v>766</v>
      </c>
      <c r="BU17" s="16">
        <f t="shared" si="2"/>
        <v>100</v>
      </c>
      <c r="BV17" s="15">
        <f t="shared" si="2"/>
        <v>830</v>
      </c>
      <c r="BW17" s="16">
        <f t="shared" si="2"/>
        <v>100</v>
      </c>
      <c r="BX17" s="15">
        <f t="shared" si="2"/>
        <v>757</v>
      </c>
      <c r="BY17" s="16">
        <f t="shared" si="2"/>
        <v>100</v>
      </c>
      <c r="BZ17" s="15">
        <f t="shared" si="2"/>
        <v>731</v>
      </c>
      <c r="CA17" s="16">
        <f t="shared" si="2"/>
        <v>100</v>
      </c>
      <c r="CB17" s="15">
        <f t="shared" si="2"/>
        <v>680</v>
      </c>
      <c r="CC17" s="16">
        <f t="shared" si="2"/>
        <v>100.00000000000001</v>
      </c>
      <c r="CD17" s="15">
        <f t="shared" si="2"/>
        <v>734</v>
      </c>
      <c r="CE17" s="16">
        <f t="shared" si="2"/>
        <v>100</v>
      </c>
      <c r="CF17" s="15">
        <f t="shared" si="2"/>
        <v>911</v>
      </c>
      <c r="CG17" s="16">
        <f t="shared" si="2"/>
        <v>100</v>
      </c>
      <c r="CH17" s="15">
        <f t="shared" si="2"/>
        <v>689</v>
      </c>
      <c r="CI17" s="16">
        <f t="shared" si="2"/>
        <v>100</v>
      </c>
      <c r="CJ17" s="15">
        <f t="shared" si="2"/>
        <v>588</v>
      </c>
      <c r="CK17" s="16">
        <f t="shared" si="2"/>
        <v>100</v>
      </c>
      <c r="CL17" s="15">
        <f t="shared" si="2"/>
        <v>875</v>
      </c>
      <c r="CM17" s="16">
        <f t="shared" si="2"/>
        <v>100</v>
      </c>
      <c r="CN17" s="15">
        <f t="shared" si="2"/>
        <v>789</v>
      </c>
      <c r="CO17" s="16">
        <f t="shared" si="2"/>
        <v>100</v>
      </c>
    </row>
  </sheetData>
  <printOptions/>
  <pageMargins left="0.7875" right="0.7875" top="0.7875" bottom="0.7875" header="0.5" footer="0.5"/>
  <pageSetup fitToHeight="0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875" right="0.7875" top="0.7875" bottom="0.7875" header="0.5" footer="0.5"/>
  <pageSetup fitToHeight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875" right="0.7875" top="0.7875" bottom="0.7875" header="0.5" footer="0.5"/>
  <pageSetup fitToHeight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Regionali 2000 Consiglio maggioritario</dc:title>
  <dc:subject/>
  <dc:creator> </dc:creator>
  <cp:keywords/>
  <dc:description/>
  <cp:lastModifiedBy> </cp:lastModifiedBy>
  <cp:lastPrinted>2003-12-16T16:06:50Z</cp:lastPrinted>
  <dcterms:created xsi:type="dcterms:W3CDTF">2003-12-15T10:47:44Z</dcterms:created>
  <dcterms:modified xsi:type="dcterms:W3CDTF">2004-01-22T10:23:52Z</dcterms:modified>
  <cp:category/>
  <cp:version/>
  <cp:contentType/>
  <cp:contentStatus/>
  <cp:revision>1</cp:revision>
</cp:coreProperties>
</file>